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F45E54BF-D08D-D348-A9DD-4954A1C5B06D}" xr6:coauthVersionLast="47" xr6:coauthVersionMax="47" xr10:uidLastSave="{00000000-0000-0000-0000-000000000000}"/>
  <bookViews>
    <workbookView xWindow="100" yWindow="1160" windowWidth="26380" windowHeight="16400" tabRatio="860" xr2:uid="{00000000-000D-0000-FFFF-FFFF00000000}"/>
  </bookViews>
  <sheets>
    <sheet name="台本" sheetId="11" r:id="rId1"/>
  </sheets>
  <definedNames>
    <definedName name="_xlnm.Print_Area" localSheetId="0">台本!$A$1:$J$49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48" i="11" l="1"/>
  <c r="J47" i="11"/>
  <c r="H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47" i="11"/>
  <c r="G46" i="11"/>
  <c r="G45" i="11"/>
  <c r="G42" i="11"/>
  <c r="G40" i="11"/>
  <c r="G38" i="11"/>
  <c r="G50" i="11"/>
  <c r="G49" i="11"/>
  <c r="G48" i="11"/>
  <c r="G24" i="11"/>
  <c r="G23" i="11"/>
  <c r="G22" i="11"/>
  <c r="G21" i="11"/>
  <c r="G20" i="11"/>
  <c r="G19" i="11"/>
  <c r="G3" i="11"/>
  <c r="G4" i="11"/>
  <c r="G5" i="11"/>
  <c r="G17" i="11"/>
  <c r="G16" i="11"/>
  <c r="G15" i="11"/>
  <c r="G14" i="11"/>
  <c r="G12" i="11"/>
  <c r="G11" i="11"/>
  <c r="G10" i="11"/>
  <c r="G9" i="11"/>
  <c r="G8" i="11"/>
  <c r="G25" i="11"/>
  <c r="G26" i="11"/>
  <c r="G39" i="11"/>
  <c r="G43" i="11"/>
  <c r="G44" i="11"/>
  <c r="G41" i="11"/>
  <c r="G32" i="11"/>
  <c r="G31" i="11"/>
  <c r="G30" i="11"/>
  <c r="G29" i="11"/>
  <c r="G28" i="11"/>
  <c r="G18" i="11"/>
  <c r="G13" i="11"/>
  <c r="G37" i="11"/>
  <c r="G36" i="11"/>
  <c r="G35" i="11"/>
  <c r="G33" i="11"/>
  <c r="G34" i="11"/>
  <c r="G27" i="11"/>
  <c r="G7" i="11"/>
  <c r="G6" i="11"/>
  <c r="H46" i="11" l="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3" i="11"/>
  <c r="H11" i="11"/>
  <c r="H12" i="11"/>
  <c r="H10" i="11"/>
  <c r="H14" i="11"/>
  <c r="H8" i="11"/>
  <c r="H9" i="11"/>
  <c r="H6" i="11"/>
  <c r="H7" i="11"/>
  <c r="H5" i="11"/>
  <c r="G1" i="11"/>
  <c r="H49" i="11"/>
  <c r="H4" i="11"/>
  <c r="H3" i="11"/>
  <c r="H1" i="11" l="1"/>
  <c r="I3" i="11"/>
  <c r="I4" i="11"/>
  <c r="I5" i="11" l="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l="1"/>
  <c r="I30" i="11" s="1"/>
  <c r="I31" i="11" s="1"/>
  <c r="I32" i="11" s="1"/>
  <c r="I33" i="11" s="1"/>
  <c r="I34" i="11" s="1"/>
  <c r="I35" i="11" s="1"/>
  <c r="I36" i="11" s="1"/>
  <c r="I37" i="11" s="1"/>
  <c r="I38" i="11" s="1"/>
  <c r="I39" i="11" s="1"/>
  <c r="I40" i="11" s="1"/>
  <c r="I41" i="11" s="1"/>
  <c r="I42" i="11" s="1"/>
  <c r="I43" i="11" s="1"/>
  <c r="I44" i="11" s="1"/>
  <c r="I45" i="11" s="1"/>
  <c r="I46" i="11" s="1"/>
  <c r="I47" i="11" s="1"/>
  <c r="I48" i="11" s="1"/>
  <c r="I49"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<sst xmlns="http://schemas.openxmlformats.org/spreadsheetml/2006/main" count="65" uniqueCount="65">
  <si>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</si>
  <si>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</si>
  <si>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</si>
  <si>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</si>
  <si>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</si>
  <si>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</si>
  <si>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</si>
  <si>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</si>
  <si>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</si>
  <si>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</si>
  <si>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</si>
  <si>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</si>
  <si>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</si>
  <si>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</si>
  <si>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</si>
  <si>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</si>
  <si>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</si>
  <si>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</si>
  <si>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</si>
  <si>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第7回(実世界インタフェース) 台本</t>
    <rPh sb="0" eb="1">
      <t>ダイ</t>
    </rPh>
    <rPh sb="2" eb="3">
      <t>カイ</t>
    </rPh>
    <rPh sb="4" eb="7">
      <t>jitsusekai</t>
    </rPh>
    <rPh sb="16" eb="18">
      <t>ダイホン</t>
    </rPh>
    <phoneticPr fontId="1"/>
  </si>
  <si>
    <t>ヒューマンインタフェースの講義をはじめます。・・・ 
みなさん、こんにちは・・・講師の増井です。
今回は実世界インタフェースに関して解説します。</t>
    <rPh sb="43" eb="45">
      <t>masui</t>
    </rPh>
    <rPh sb="52" eb="55">
      <t>jitsusekai</t>
    </rPh>
    <phoneticPr fontId="1"/>
  </si>
  <si>
    <t xml:space="preserve">パソコンやスマホではキーボードやポインティングデバイスが広く利用されていますが、こういうデバイスはどこでも使えるわけではないので、実世界環境で最適なものとはいえません。
厳しい環境はもちろん、台所や風呂のような家庭環境でも、パソコン用の入出力装置を使うのが難しいのが普通です。
料理をしながらパソコンを使うのは危険です。水に濡れただけで壊れてしまうような入力装置は、将来のコンピュータ環境を考えると不十分だといえるでしょう。
大抵の入出力装置は踏んだら壊れてしまうでしょう。多少荒っぽい使い方をしても大丈夫な入出力装置が必要とされています。
</t>
    <phoneticPr fontId="1"/>
  </si>
  <si>
    <t xml:space="preserve">交通系ICカードで利用されている「NFCカード」は実世界インタフェースで使いやすい入力装置のひとつです。
NFCとは「Near Field Communication」のことで、装置のあいだで無線で通信を行なう技術です。
NFCカードの場合、改札口などに設置されたNFCリーダから無線で電力供給を受けつつカード内のデータをリーダとやりとりします。
NFCは高度な回路ですが、小さく実装してカードに組み込むことができるため、多少荒く扱っても水に濡れても壊れることがありません。また、カードサイズであれば財布に入れやすく紛失しにくいという特長もあるため、改札口などで使うには最適なものだといえるでしょう。
改札口以外の様々なところでNFCカードを利用する実世界インタフェースが提案されています。
</t>
    <phoneticPr fontId="1"/>
  </si>
  <si>
    <t xml:space="preserve">実世界の情報をコンピュータで取得するためにカメラを利用することができます。昔のコンピュータではカメラは標準的に利用されていませんでしたが、近年はパソコンもスマホもカメラを搭載しているのが普通なので、実世界インタフェース用の入力デバイスとしての活用が期待されます。
たとえばカメラでQRコードを読み取るインタフェースが広く利用されるようになってきましたし、文字を読み取って利用する「文字認識技術」も実用的になってきています。
印刷されたテキストをコンピュータで扱うことは従来は簡単ではありませんでしたが、近年はこれが実用的になったため、これを活用した新しい実世界インタフェースが登場してくると思われます。
QRコードや文字テキストはデジタルな情報ですが、画像認識技術の向上により、これまで不可能だった応用も可能になってきています。
</t>
    <phoneticPr fontId="1"/>
  </si>
  <si>
    <t xml:space="preserve">ユーザに情報を提示するため、眼鏡にディスプレイを装着したような、様々な眼鏡型デバイスが提案されており、実際に販売されているものもあります。ARメガネ、ARグラス、スマートグラスなどと呼ばれています。
今のところ大きさや価格などの問題があり、あまり普及はしていませんが、将来このようなものが普及することを期待している人は多いようです。
磯光雄氏が原作/監督し2007年に放映された「電脳コイル」というアニメでは、子供たちが眼鏡型デバイスをあたりまえのように使っている世界が描かれていました。そこではコンピュータの中の情報が日常生活に完全に融合されており、それにより生活が面白く便利になる一方、様々な奇妙なことが起こるという世界が描かれていました。
そのような世界が近い将来に実現するという期待は昔からあったわけですが、ハードウェアその他はまだ充分ではないようです。
</t>
    <phoneticPr fontId="1"/>
  </si>
  <si>
    <t xml:space="preserve">小型のプロジェクタを使ってコンピュータ情報を実世界に投影する各種の方法も実験されています。
従来のプロジェクタは大きく重く電力を必要とするのが普通でしたが、最近は電池で動く小型プロジェクタも存在するため、これまで考えられなかった場所にでも情報を表示する実世界インタフェースが可能になってきています。
</t>
    <phoneticPr fontId="1"/>
  </si>
  <si>
    <t>カメラやプロジェクタを利用した実世界インタフェースの先駆的な研究として「DigitalDesk」があります。
机の上の天井にプロジェクタとカメラが設置されており、机の上に置いた紙のデータをカメラで読みとったり、コンピュータの情報を机に投影したりすることができます。
机の上の紙の情報や指の動きはカメラで認識されるため、コンピュータ内の情報と紙の情報を融合的に利用することができます。
たとえばレシートを机の上に置くと、その情報をコンピュータが取り込み、スプレッドシートを机の上に投影することができます。</t>
    <phoneticPr fontId="1"/>
  </si>
  <si>
    <t>日本の家電メーカーは、様々な家電製品を接続してコントロールするECHONETという規格を2000年ごろに提案しました。当初のECHONETもAC電源線の上に信号を載せて利用するものでしたが、ECHONET対応の家電製品が必要なので商品としてはあまり普及しませんでした。
その後、インターネットに対応したECHONET Liteという新しい規格が制定され現在に至っていいます。
ECHONET LiteはHTTPの上で動作し、WiFiなど経由で家電を細かく制御することができます。ECHONET Liteを採用した家では、壁の照明スイッチを操作するとコントローラに操作指令が送られ、そこを経由して照明器具の制御が行なわれます。
スマホのアプリを利用してECHONET対応機器を制御することもできます。たとえばスマホ経由で自宅の照明やシャッターを制御することができます。
電力会社が推進しているスマートメーターはECHONET対応しており、これを利用すると電力消費をほぼリアルタイムにモニタすることができます。</t>
    <phoneticPr fontId="1"/>
  </si>
  <si>
    <t xml:space="preserve">スマホを使うためには電源を入れる必要がありますが、腕時計は電源を入れる必要がありません。腕時計の場合、手持ちの機械を使うというよりも、機械を「着ているという感覚に近いかもしれません。コンピュータを意識的に「使う」のではなく「着る」ように使おうという考えが「ウェアラブルコンピューティング」と呼ばれます。このようなコンピュータを実世界で利用できればとても便利なはずですから、様々な研究開発が行なわれてきましたが、まだ一般的に利用される状況にはなっていません。
ディスプレイの問題、入力装置の問題、バッテリの問題が存在するからだと思われます。
腕時計型の小さなコンピュータも開発されていますが、使い勝手などの点でまだあまり普及していません。
私の場合、普通の腕時計すら使っていないため、着て使うコンピュータを理由しようとするまでには時間がかかりそうですが、真に有用な実世界インタフェースが登場すれば考えは変わるかもしれません。
</t>
    <phoneticPr fontId="1"/>
  </si>
  <si>
    <t>それではこれで「実世界インタフェース」の解説を終わります。</t>
    <rPh sb="8" eb="11">
      <t>jitsusekai</t>
    </rPh>
    <rPh sb="20" eb="22">
      <t>kaisetsu</t>
    </rPh>
    <rPh sb="23" eb="24">
      <t>owari</t>
    </rPh>
    <phoneticPr fontId="1"/>
  </si>
  <si>
    <t xml:space="preserve">実世界インタフェースはまだまだ流行ってはいませんし、どういうインタフェースが主流になるかもわかっていません。しかし、見えないコンピュータが普及して実世界インタフェースが広まることは間違いありませんから、誰かの現在の研究開発が広まることになるでしょう。
GUIの新しいイディオムや入出力デバイスを新しく作り出すことはとても難しいと思われますが、新しい実世界インタフェースを考え出すことはそれに比べれば簡単かもしれません。将来のインタフェースを発明しようとする努力をしていきたいものです。
とりあえず、実世界インタフェースのイディオムを作ること、実世界インタフェースにおける認証方法を確立すること、テキスト入力手法などが特に重要だと思われます。
</t>
    <phoneticPr fontId="1"/>
  </si>
  <si>
    <t xml:space="preserve">実世界でネットを利用する場合も、テキスト検索やテキスト入力が必要になることは多いでしょう。コンピュータにはテキストを入力するための装置がありますが、実世界インタフェースの環境ではキーボードやタブレットが使えないことが多いですし、自分が慣れた方法で入力を行なうこともできないかもしれません。
キーワード検索で書籍の在庫を調べられる書店では、誰でも使えるようにするために五十音キーボードが採用されていることが多く、ローマ字入力やかな漢字変換に慣れた人には使いにくくなっています。
AR/VR環境でのテキスト入力はさらに難しくなるでしょう。AR/VR環境にのけるテキスト入力のイディオムが確立していませんし、効率の良い入力方法はまだほとんどわかっていません。
</t>
    <phoneticPr fontId="1"/>
  </si>
  <si>
    <t xml:space="preserve">実世界での行動をすべて記録して後で利用する「ライフログ」という手法が提案されています。自動車のドライブレコーダーは近年普及してきており、事故などが起こったときの対応に有用だということがわかっているため、人間の場合もあらゆる行動を記録しておくと良いという考えです。
あらゆる行動を後で検索できると便利ですし、トラブルが起こったときの対策ができます。言った/言わない/のような喧嘩はなくなるでしょう。
とはいうものの、本当にすべてを記録することはプライバシの問題がありますし、後で思い出したくない行動まで記録されるのは嫌でしょう。行動を記録するための機械を常に持ち歩くのもの面倒です。
このためライフログがすぐに普及するとは考えられませんが、これによって便利になったり問題が解決したりすることが増えれば、眼鏡型デバイスなどと同じように普及していくかもしれません。
</t>
    <phoneticPr fontId="1"/>
  </si>
  <si>
    <t>コンピュータの小型化、センサの多様化、無線ネットワークの普及などにより、真のユビキタスコンピューティング時代が近づいていることは間違いありません。そのとき各種の実世界インタフェースの手法が重要になることも間違いありません。
どういうハードウェア/ソフトウェアを使っていかにしてイディオムを確立するかが大変重要で面白いところですので、今後の研究開発に期待したいところです。</t>
    <phoneticPr fontId="1"/>
  </si>
  <si>
    <t>現在コンピュータはあらゆるところで使われていますが、利用するときは「コンピュータという機械を使ってコンピュータのデータを使う」という意識が必要です。パソコンもスマホも特殊な装置であり、使い方をよく知らないと活用することはできません。
コンピュータのことを意識しなくても、いつでもどこでも必要な仕事ができるのが理想であり、そのようなことを可能にするものを実世界インタフェースと呼びます。</t>
    <rPh sb="26" eb="28">
      <t>riyou</t>
    </rPh>
    <phoneticPr fontId="1"/>
  </si>
  <si>
    <t>a</t>
    <phoneticPr fontId="1"/>
  </si>
  <si>
    <t xml:space="preserve">コンピュータやネットワークをあちこちで使えるようにして、いつでもどこでも誰でもコンピュータを利用するようにした環境を「ユビキタスコンピューティング」と呼びます。
これは1990年ごろXerox PARCのマーク・ワイザーが提唱した言葉で、これはそのイメージ写真です。
ここでは、大型ディスプレイ、小型端末を利用して会議が行なわれています。2020年代の現在、小型コンピュータや無線ネットワークや大型ディスプレイが普及したためこのような風景は日常的なものとなっていますが、1990年の段階でこういう将来を予測し、それが現実になったことになります。
ワイザーは30年後の常識を発明したといえるでしょう。
</t>
    <rPh sb="240" eb="241">
      <t>nen</t>
    </rPh>
    <rPh sb="242" eb="244">
      <t>dankai</t>
    </rPh>
    <rPh sb="249" eb="251">
      <t>shourai</t>
    </rPh>
    <rPh sb="252" eb="254">
      <t>yosoku</t>
    </rPh>
    <rPh sb="259" eb="261">
      <t>genjitsu</t>
    </rPh>
    <phoneticPr fontId="1"/>
  </si>
  <si>
    <t xml:space="preserve">バーコードはほとんどの商品に貼られており、商品を高速に識別するために広く利用されていますが、
実世界の情報を読み取りたいとき、世の中で普及しているバーコードやQRコードを利用することができます。
バーコードやQRコードはスキャナやカメラで比較的簡単に読むことができますから、実世界の情報を簡単にコンピュータに取り込みたいとき便利です。
</t>
    <rPh sb="11" eb="13">
      <t>shouhin</t>
    </rPh>
    <rPh sb="14" eb="15">
      <t>harare</t>
    </rPh>
    <rPh sb="21" eb="23">
      <t>shouhin</t>
    </rPh>
    <rPh sb="24" eb="26">
      <t>kousoku</t>
    </rPh>
    <rPh sb="27" eb="29">
      <t>shikibetsu</t>
    </rPh>
    <rPh sb="34" eb="35">
      <t>hiroku</t>
    </rPh>
    <rPh sb="36" eb="38">
      <t>riyou</t>
    </rPh>
    <phoneticPr fontId="1"/>
  </si>
  <si>
    <t xml:space="preserve">私は、バーコードを利用した「実世界GUI」を提案しています。
これは「FieldMouse」という入力デバイスで、ペン型のポインティングデバイスとバーコードリーダを合体させたものです。
まずバーコードリーダでバーコードのIDを読み取ることにより、その場所で「Volume」というラベルを認識したことがわかります。その後でポインティングデバイスを使って移動させることにより、音量をどれだけ制御したいのかということがわかります。_x000B_GUIのメニューは、「何をクリックしたか」「その後どれぐらい移動したか」という情報だけを利用しています。FieldMouseを使うと、それと同じことができますから、実世界にバーコードを貼っておくだけで、それをメニューのように利用することができます。
</t>
    <rPh sb="175" eb="177">
      <t>idou</t>
    </rPh>
    <rPh sb="224" eb="225">
      <t>nani</t>
    </rPh>
    <rPh sb="237" eb="238">
      <t xml:space="preserve">アト </t>
    </rPh>
    <rPh sb="243" eb="245">
      <t>idou</t>
    </rPh>
    <rPh sb="252" eb="254">
      <t>jouhou</t>
    </rPh>
    <rPh sb="257" eb="259">
      <t>riyou</t>
    </rPh>
    <rPh sb="283" eb="284">
      <t>onaji</t>
    </rPh>
    <phoneticPr fontId="1"/>
  </si>
  <si>
    <t>FieldMouseではバーコードリーダという特殊なデバイスが必要ですが、誰もが持っているスマホを使って実世界GUIを実現するシステムがGoldfishです。
多くのスマホにはRFIDリーダというセンサが搭載されており、交通系ICカードを読み取ることができます。またスマホには傾きセンサも搭載されています。
GoldfishはスマホのRFIDリーダと傾きセンサを使って実世界GUIを実現するシステムです。
SuicaのようなRFIDリーダにスマホでタッチするとスマホ上のGoldfishのプログラムが自動的に起動され、その後のスマホの傾きに対応してメニューを表示したり各種のGUI操作をすることにより、実世界でGUI操作を行なうなことができます。
この写真は、Goldfishで部屋のドアを開けているところです。ガラスの壁に貼ったRFIDタグにスマホでタッチするとサムターンロックのようなものがスマホに表示され、そこでスマホを回転させるとドアが開きます。
ドアの内側のロックにはサーボモータが設置されており、Webサーバに接続されています。スマホからサーバに通知を送ると、サーボモータが回転してドアを開けるようになっています。</t>
    <rPh sb="80" eb="81">
      <t>ooku</t>
    </rPh>
    <rPh sb="102" eb="104">
      <t>tousai</t>
    </rPh>
    <rPh sb="110" eb="113">
      <t>koutsuu</t>
    </rPh>
    <rPh sb="119" eb="120">
      <t>yomi</t>
    </rPh>
    <rPh sb="121" eb="122">
      <t xml:space="preserve">トル </t>
    </rPh>
    <rPh sb="138" eb="139">
      <t>katamuki</t>
    </rPh>
    <rPh sb="144" eb="146">
      <t>tousai</t>
    </rPh>
    <rPh sb="250" eb="253">
      <t>jidouteki</t>
    </rPh>
    <rPh sb="254" eb="256">
      <t xml:space="preserve">キドウ </t>
    </rPh>
    <rPh sb="461" eb="463">
      <t>setsuzoku</t>
    </rPh>
    <rPh sb="479" eb="481">
      <t>tsuuchi</t>
    </rPh>
    <rPh sb="482" eb="483">
      <t>okuru</t>
    </rPh>
    <phoneticPr fontId="1"/>
  </si>
  <si>
    <t>これはGoldfishを使って名刺の情報をパソコンにコピーしている例です。
名刺に貼られたRFIDタグにスマホでタッチしてから右にねじると、名刺に関連する情報がコピーされます。
またそのスマホを別のパソコンのところに持っていき、パソコンに貼られたRFIDタグにタッチしてから左にねじると、先ほどコピーしたデータがパソコンにコピーされます。
このような操作により、スマホで実世界のデータをすくい上げたり、別の場所に流しこんだりすることができます。
これは「実世界コピー&amp;ペースト」と言うべき操作であり、この手法が普及すれば実世界のコピペのイディオムとして有益だと考えられます。</t>
    <rPh sb="63" eb="64">
      <t>migi</t>
    </rPh>
    <rPh sb="70" eb="72">
      <t xml:space="preserve">メイシ </t>
    </rPh>
    <rPh sb="73" eb="75">
      <t>kanren</t>
    </rPh>
    <rPh sb="77" eb="79">
      <t>jouhou</t>
    </rPh>
    <rPh sb="108" eb="109">
      <t xml:space="preserve">モッテ </t>
    </rPh>
    <rPh sb="119" eb="120">
      <t>harare</t>
    </rPh>
    <rPh sb="137" eb="138">
      <t>hidari</t>
    </rPh>
    <rPh sb="144" eb="145">
      <t>saki</t>
    </rPh>
    <rPh sb="175" eb="177">
      <t>sousa</t>
    </rPh>
    <rPh sb="185" eb="188">
      <t>jitsuse</t>
    </rPh>
    <rPh sb="201" eb="202">
      <t>betsu</t>
    </rPh>
    <rPh sb="203" eb="205">
      <t>basho</t>
    </rPh>
    <rPh sb="206" eb="207">
      <t>nagashi</t>
    </rPh>
    <rPh sb="227" eb="230">
      <t>jitsuse</t>
    </rPh>
    <rPh sb="240" eb="241">
      <t xml:space="preserve">イウ </t>
    </rPh>
    <rPh sb="244" eb="246">
      <t>sousa</t>
    </rPh>
    <rPh sb="252" eb="254">
      <t>shuhou</t>
    </rPh>
    <rPh sb="255" eb="257">
      <t>fukyu</t>
    </rPh>
    <rPh sb="260" eb="263">
      <t>jitsusekai</t>
    </rPh>
    <rPh sb="276" eb="278">
      <t>yuueki</t>
    </rPh>
    <rPh sb="280" eb="281">
      <t>kangae</t>
    </rPh>
    <phoneticPr fontId="1"/>
  </si>
  <si>
    <t xml:space="preserve">TRONプロジェクトを提唱した坂村健氏は、1980年代から家庭での実世界インタフェースにも注目し、1989年にそれを実証するための「TRONハウス」を六本木に建築しました。
TRONプロジェクトは、CPUアーキテクチャやオペレーティングシステムなど、多岐にわたる新しいコンピュータシステムを提案するという野心的な研究プロジェクトでしたが、ヒューマンインタフェースに関する研究も行なわれていました。
TRONハウスはスマートハウス研究のさきがけといえるもので、台所や空調などあらゆるところにコンピュータを導入して快適な生活ができるようになっています。
当時はWebも存在しませんでしたが、コンピュータを家庭に導入するとどのようなことができるようになるのかを実際に示した意義は大きかったといえます。
 TRONハウスはWebの登場以前のものなので、オフィシャルなWebページなどは存在しませんが、どういうものであったかという映像はWebで公開されています。
</t>
    <rPh sb="125" eb="127">
      <t xml:space="preserve">タキ </t>
    </rPh>
    <rPh sb="131" eb="132">
      <t>atara</t>
    </rPh>
    <rPh sb="145" eb="147">
      <t>teian</t>
    </rPh>
    <rPh sb="152" eb="155">
      <t>yashinteki</t>
    </rPh>
    <rPh sb="156" eb="158">
      <t>kenkyu</t>
    </rPh>
    <rPh sb="182" eb="183">
      <t xml:space="preserve">カンスル </t>
    </rPh>
    <rPh sb="185" eb="187">
      <t>kenkyuu</t>
    </rPh>
    <rPh sb="188" eb="189">
      <t>okona</t>
    </rPh>
    <rPh sb="363" eb="365">
      <t>toujou</t>
    </rPh>
    <rPh sb="365" eb="367">
      <t>izen</t>
    </rPh>
    <rPh sb="390" eb="392">
      <t>sonza</t>
    </rPh>
    <rPh sb="412" eb="414">
      <t>eizou</t>
    </rPh>
    <rPh sb="419" eb="421">
      <t>koukai</t>
    </rPh>
    <phoneticPr fontId="1"/>
  </si>
  <si>
    <t xml:space="preserve">米国アトランタのGeoegia Tech(ジョージア工科大学)のGregory Abowdは、実用的な実世界インタフェースの実験を行なうために、大学キャンパス内に「AwareHome」という家を建てました。
AwareHomeはベッドルームが4個ある大きめの住宅で、いたるところにセンサやディスプレイを置くことにより、新しい実世界インタフェースを実験しようというものでした。
実際に生活の中で使えることを目指したため、学生に実際に住んで生活してもらうという形態で実験と研究開発を行なっていました。
</t>
    <rPh sb="0" eb="2">
      <t>beikoku</t>
    </rPh>
    <rPh sb="26" eb="30">
      <t>koukadaigaku</t>
    </rPh>
    <rPh sb="47" eb="49">
      <t>jitsuyo</t>
    </rPh>
    <rPh sb="49" eb="50">
      <t xml:space="preserve">テキスト </t>
    </rPh>
    <rPh sb="51" eb="54">
      <t>jitsuse</t>
    </rPh>
    <rPh sb="62" eb="64">
      <t>jikken</t>
    </rPh>
    <rPh sb="65" eb="66">
      <t>okonau</t>
    </rPh>
    <rPh sb="72" eb="74">
      <t>daigak</t>
    </rPh>
    <rPh sb="79" eb="80">
      <t>naibu</t>
    </rPh>
    <rPh sb="97" eb="98">
      <t xml:space="preserve">タテマシタ </t>
    </rPh>
    <rPh sb="122" eb="123">
      <t xml:space="preserve">コ </t>
    </rPh>
    <rPh sb="125" eb="126">
      <t>ookime</t>
    </rPh>
    <rPh sb="129" eb="131">
      <t>juutaku</t>
    </rPh>
    <rPh sb="151" eb="152">
      <t xml:space="preserve">オク </t>
    </rPh>
    <rPh sb="159" eb="160">
      <t>atara</t>
    </rPh>
    <rPh sb="162" eb="165">
      <t>jitsuse</t>
    </rPh>
    <rPh sb="173" eb="175">
      <t>jikken</t>
    </rPh>
    <rPh sb="188" eb="190">
      <t>jissai</t>
    </rPh>
    <rPh sb="191" eb="193">
      <t>seikatsu</t>
    </rPh>
    <rPh sb="194" eb="195">
      <t>naka</t>
    </rPh>
    <rPh sb="196" eb="197">
      <t>tsukaeru</t>
    </rPh>
    <rPh sb="202" eb="204">
      <t>mezashi</t>
    </rPh>
    <rPh sb="209" eb="211">
      <t>gakusei</t>
    </rPh>
    <rPh sb="212" eb="214">
      <t>jissai</t>
    </rPh>
    <rPh sb="215" eb="216">
      <t xml:space="preserve">スンデ </t>
    </rPh>
    <rPh sb="218" eb="220">
      <t>seikatsu</t>
    </rPh>
    <rPh sb="228" eb="230">
      <t xml:space="preserve">ケイタイ </t>
    </rPh>
    <rPh sb="231" eb="233">
      <t>jikken</t>
    </rPh>
    <rPh sb="234" eb="236">
      <t>kenkyu</t>
    </rPh>
    <rPh sb="236" eb="238">
      <t>kaihatsu</t>
    </rPh>
    <rPh sb="239" eb="240">
      <t>okona</t>
    </rPh>
    <phoneticPr fontId="1"/>
  </si>
  <si>
    <t xml:space="preserve">実世界インタフェースでは様々なセンサが必要になります。センサ情報をコンピュータで利用するためには通信機能が必要であり、そのためのバッテリも必要なのが普通です。しかしセンサの数だけバッテリを用意したり充電したりすることが必要だとすると実世界コンピューティングを実現することは難しいでしょう。
近年、光、圧力、温度差などを電力源とする無電源センサが普及しはじめています。センサからは電力消費が非常に少ない無線通信によりデータがコンピュータに伝えられます。
これを利用すると配線も充電も不要なので、より広い領域で実世界コンピューティングを行なうことができると期待されます。
</t>
    <rPh sb="189" eb="191">
      <t>denryo</t>
    </rPh>
    <rPh sb="191" eb="193">
      <t>shouhi</t>
    </rPh>
    <rPh sb="194" eb="196">
      <t>hijou</t>
    </rPh>
    <rPh sb="197" eb="198">
      <t>sukunai</t>
    </rPh>
    <rPh sb="200" eb="202">
      <t xml:space="preserve">ムセナイ </t>
    </rPh>
    <rPh sb="202" eb="204">
      <t>tsuushin</t>
    </rPh>
    <rPh sb="218" eb="219">
      <t>tsutae</t>
    </rPh>
    <phoneticPr fontId="1"/>
  </si>
  <si>
    <t xml:space="preserve">ユビキタスコンピューティングの世界では、様々な場所で様々な人々が様々な機器を利用する機会が増えてきます。様々な人間が使うサービスや機器では認証が必要になりますが、実世界で手軽に使える認証手法が今後の課題となるでしょう。
個人的に利用する機器では指紋認証のような生体認証を利用できますが、公共のコンピュータではそういう認証手法は利用できません。また、パスワードマネージャを使えないかもしれませんから、パスワードによる認証も使いづらいでしょう。
FIDOのような新しい認証技術が普及すれば、個人用の認証機器を持ち歩くことにより実世界での認証も簡単になる可能性はありますが、認証機器を持ち歩く必要がありますし、普及には時間がかかりそうです。
あちこちで認証を行ないながらコンピュータを利用していると、認証情報が流出したり、行動履歴がわかってしまうことも考えられます。実世界におけるセキュリティとプライバシをうまく扱う技術が必要です。
</t>
    <rPh sb="110" eb="113">
      <t>kojin</t>
    </rPh>
    <rPh sb="114" eb="116">
      <t>riyou</t>
    </rPh>
    <rPh sb="118" eb="120">
      <t>kiki</t>
    </rPh>
    <rPh sb="122" eb="124">
      <t>shimon</t>
    </rPh>
    <rPh sb="124" eb="126">
      <t>ninshou</t>
    </rPh>
    <rPh sb="130" eb="132">
      <t>seitai</t>
    </rPh>
    <rPh sb="132" eb="134">
      <t>ninshou</t>
    </rPh>
    <rPh sb="135" eb="137">
      <t>riyou</t>
    </rPh>
    <rPh sb="143" eb="145">
      <t>koukyo</t>
    </rPh>
    <rPh sb="158" eb="160">
      <t>ninshou</t>
    </rPh>
    <rPh sb="160" eb="162">
      <t>shuhou</t>
    </rPh>
    <rPh sb="163" eb="165">
      <t>riyou</t>
    </rPh>
    <rPh sb="185" eb="186">
      <t>tsukaenai</t>
    </rPh>
    <rPh sb="207" eb="209">
      <t>ninsho</t>
    </rPh>
    <rPh sb="210" eb="211">
      <t>tsukai</t>
    </rPh>
    <rPh sb="229" eb="230">
      <t>atara</t>
    </rPh>
    <rPh sb="232" eb="234">
      <t>ninshou</t>
    </rPh>
    <rPh sb="234" eb="236">
      <t>gijuts</t>
    </rPh>
    <rPh sb="237" eb="239">
      <t>fukyu</t>
    </rPh>
    <rPh sb="243" eb="245">
      <t>kojin</t>
    </rPh>
    <rPh sb="245" eb="246">
      <t xml:space="preserve">ヨウイ </t>
    </rPh>
    <rPh sb="247" eb="249">
      <t>ninsho</t>
    </rPh>
    <rPh sb="249" eb="251">
      <t xml:space="preserve">キキ </t>
    </rPh>
    <rPh sb="252" eb="253">
      <t>mochiaruku</t>
    </rPh>
    <rPh sb="261" eb="264">
      <t>jitusekai</t>
    </rPh>
    <rPh sb="266" eb="268">
      <t>ninshou</t>
    </rPh>
    <rPh sb="269" eb="271">
      <t>kantan</t>
    </rPh>
    <rPh sb="274" eb="277">
      <t>kanouse</t>
    </rPh>
    <rPh sb="284" eb="286">
      <t>ninsho</t>
    </rPh>
    <rPh sb="286" eb="288">
      <t>kiki</t>
    </rPh>
    <rPh sb="289" eb="290">
      <t>mochia</t>
    </rPh>
    <rPh sb="293" eb="295">
      <t>hitsu</t>
    </rPh>
    <rPh sb="302" eb="304">
      <t>fukyu</t>
    </rPh>
    <rPh sb="306" eb="308">
      <t>jikan</t>
    </rPh>
    <phoneticPr fontId="1"/>
  </si>
  <si>
    <t xml:space="preserve">ヒューマンインタフェースにおけるイディオムについては何度か言及しましたが、一度覚えてしまえば忘れることがなく、直感的であたりまえのものだと感じられるようなイディオムが必要です。現在のところ、実世界インタフェースにおけるイディオムと呼べるものはほとんど無いようです。
実世界でデータをコピペするため、Goldfishというシステムが使えるということを延べましたが、タッチしてからスマホを回転させることによってデータをコピーするという方法はイディオムとしては弱いかもしれません。
QRコードにタッチすると情報が見られるというサービスがよくありますが、これもまだイディオムとして盤石だとはいえないようです。
ARやVRが普及したとき、そこで使われるインタフェースのイディオムは重要になってくるでしょう。
</t>
    <phoneticPr fontId="1"/>
  </si>
  <si>
    <t>音声認識技術が進化してきたため、音声でWebにアクセスしたり仕事を頼んだりすることができる「スマートスピーカ」と呼ばれる製品が増えてきています。
スマートスピーカはWebから情報を取得する用途に広く利用されていますが、赤外線出力機器やECHONET機器と接続すれば家電製品を制御することもできます。
AI技術により、音声の認識は正確になってきましたが、認識結果をもとにどのように家電などを制御するかはまだ簡単ではありません。なんらかの標準化または常識が普及するのを待つ必要がありそうです。</t>
    <rPh sb="218" eb="221">
      <t>hyouju</t>
    </rPh>
    <rPh sb="224" eb="226">
      <t>joushi</t>
    </rPh>
    <rPh sb="227" eb="229">
      <t>fukyu</t>
    </rPh>
    <rPh sb="233" eb="234">
      <t xml:space="preserve">マツ </t>
    </rPh>
    <rPh sb="235" eb="237">
      <t>hitsuyo</t>
    </rPh>
    <phoneticPr fontId="1"/>
  </si>
  <si>
    <t>米国では、照明や家電製品を制御するための「X10」という商品が1975年ごろから広く使われています。
X10は電灯線の上に信号を載せることによって家電製品を制御します。たとえばX10対応のタイマをコンセントに挿し、X10で制御可能な装置を照明器具にとりつければ、同じ電灯線に接続された照明器具をタイマから制御できます。
X10が登場した当時はWiFiもLANもありませんでしたが、コンセントに挿すだけで様々なコントロールができるのは便利ですから、様々な機器に対応した装置が販売されています。たとえば米国ではX10を使ってガレージのドアを開閉する装置が普及しています。米国ではホームセンターでX10が普通に売られています。</t>
    <rPh sb="40" eb="41">
      <t>hiroku</t>
    </rPh>
    <rPh sb="111" eb="113">
      <t>seigyo</t>
    </rPh>
    <rPh sb="113" eb="115">
      <t>kanou</t>
    </rPh>
    <rPh sb="116" eb="118">
      <t>souchi</t>
    </rPh>
    <rPh sb="119" eb="121">
      <t xml:space="preserve">ショウメイ </t>
    </rPh>
    <rPh sb="121" eb="123">
      <t>kigu</t>
    </rPh>
    <rPh sb="164" eb="166">
      <t>toujou</t>
    </rPh>
    <rPh sb="223" eb="224">
      <t>samaza</t>
    </rPh>
    <rPh sb="226" eb="228">
      <t>kiki</t>
    </rPh>
    <rPh sb="229" eb="231">
      <t>taiou</t>
    </rPh>
    <rPh sb="233" eb="235">
      <t>souchi</t>
    </rPh>
    <rPh sb="236" eb="238">
      <t>hanbai</t>
    </rPh>
    <rPh sb="249" eb="251">
      <t>beikoku</t>
    </rPh>
    <rPh sb="257" eb="258">
      <t>tsukatte</t>
    </rPh>
    <rPh sb="268" eb="270">
      <t>kaihei</t>
    </rPh>
    <rPh sb="272" eb="274">
      <t>souchi</t>
    </rPh>
    <rPh sb="275" eb="277">
      <t>fukyu</t>
    </rPh>
    <rPh sb="283" eb="285">
      <t>beikoku</t>
    </rPh>
    <rPh sb="299" eb="301">
      <t>futsu</t>
    </rPh>
    <rPh sb="302" eb="303">
      <t xml:space="preserve">ウラレテハ </t>
    </rPh>
    <phoneticPr fontId="1"/>
  </si>
  <si>
    <t xml:space="preserve">家電製品を自動コントロールする様々な方法が考えられてきました。
多くの家電製品製品は赤外線リモコンでコントロールできるため、赤外線信号を生成する機器がいろいろ存在し、それを介して赤外線を利用することにより各種の家電製品をコントロールすることができます。
赤外線以外にも、電灯線を経由して信号を伝えるものなど、各種の方法が現在広く利用されています。
</t>
    <rPh sb="89" eb="92">
      <t>sekigaisen</t>
    </rPh>
    <rPh sb="93" eb="95">
      <t>riyou</t>
    </rPh>
    <rPh sb="102" eb="104">
      <t>kakush</t>
    </rPh>
    <rPh sb="105" eb="109">
      <t>kaden</t>
    </rPh>
    <rPh sb="128" eb="131">
      <t>sekigai</t>
    </rPh>
    <rPh sb="131" eb="133">
      <t>igai</t>
    </rPh>
    <rPh sb="136" eb="138">
      <t>dentou</t>
    </rPh>
    <rPh sb="138" eb="139">
      <t xml:space="preserve">セン </t>
    </rPh>
    <rPh sb="140" eb="142">
      <t>keiyu</t>
    </rPh>
    <rPh sb="144" eb="146">
      <t>shingou</t>
    </rPh>
    <rPh sb="147" eb="148">
      <t>tsutaeru</t>
    </rPh>
    <phoneticPr fontId="1"/>
  </si>
  <si>
    <t>これはAwareHomeの研究のひとつで、台所にカメラやモニタを埋め込むことにより料理をサポートしようというものです。
モニタが設置してある棚の裏側にはカメラが設置されており、料理の作業をモニタします。
ユーザが料理手順を間違えたりした場合、隠れたコンピュータがそれを発見し、ユーザにフィードバックを返します。
AwareHomeでは、これ以外にも、家の中の様々な場所でコンピュータを有効に利用する方法が研究され、実際に住んで利用することにより実用性の評価が行なわれていました。</t>
    <rPh sb="13" eb="15">
      <t>kenkyu</t>
    </rPh>
    <rPh sb="21" eb="23">
      <t>daidokoro</t>
    </rPh>
    <rPh sb="32" eb="33">
      <t>umeko</t>
    </rPh>
    <rPh sb="41" eb="43">
      <t>ryouri</t>
    </rPh>
    <rPh sb="64" eb="66">
      <t>secchi</t>
    </rPh>
    <rPh sb="70" eb="71">
      <t xml:space="preserve">タナ </t>
    </rPh>
    <rPh sb="72" eb="74">
      <t>uragawa</t>
    </rPh>
    <rPh sb="80" eb="82">
      <t>secchi</t>
    </rPh>
    <rPh sb="88" eb="90">
      <t>ryouri</t>
    </rPh>
    <rPh sb="91" eb="93">
      <t>sagyou</t>
    </rPh>
    <rPh sb="106" eb="108">
      <t>ryouri</t>
    </rPh>
    <rPh sb="108" eb="110">
      <t>tejun</t>
    </rPh>
    <rPh sb="111" eb="113">
      <t>machiga</t>
    </rPh>
    <rPh sb="118" eb="120">
      <t>baai</t>
    </rPh>
    <rPh sb="121" eb="122">
      <t xml:space="preserve">カクレンボ </t>
    </rPh>
    <rPh sb="134" eb="136">
      <t xml:space="preserve">ハッケン </t>
    </rPh>
    <rPh sb="150" eb="151">
      <t>kaeshi</t>
    </rPh>
    <rPh sb="171" eb="173">
      <t>igai</t>
    </rPh>
    <rPh sb="176" eb="177">
      <t xml:space="preserve">イエ </t>
    </rPh>
    <rPh sb="178" eb="179">
      <t xml:space="preserve">ナカ </t>
    </rPh>
    <rPh sb="180" eb="181">
      <t>samaz</t>
    </rPh>
    <rPh sb="183" eb="185">
      <t>basho</t>
    </rPh>
    <rPh sb="193" eb="195">
      <t>yuukou</t>
    </rPh>
    <rPh sb="196" eb="198">
      <t>riyou</t>
    </rPh>
    <rPh sb="200" eb="202">
      <t>houhou</t>
    </rPh>
    <rPh sb="203" eb="205">
      <t>kenkyu</t>
    </rPh>
    <rPh sb="208" eb="210">
      <t>jissai</t>
    </rPh>
    <rPh sb="211" eb="212">
      <t>sunde</t>
    </rPh>
    <rPh sb="214" eb="216">
      <t>riyou</t>
    </rPh>
    <rPh sb="223" eb="225">
      <t>jitsuyo</t>
    </rPh>
    <rPh sb="225" eb="226">
      <t>seishitsu</t>
    </rPh>
    <rPh sb="227" eb="229">
      <t>hyouka</t>
    </rPh>
    <rPh sb="230" eb="231">
      <t>okonawa</t>
    </rPh>
    <phoneticPr fontId="1"/>
  </si>
  <si>
    <t>坂村健氏は2005年の愛知万博と同時期に、トヨタと共同で「夢の住宅PAPI」というスマートホームの実験を行ないました。
TRONハウスの頃はまだインターネットが存在しませんでしたが、PAPIはインターネットが普及したあとの建築であり、コンピュータやネットワークの環境も大きく進化したものでした。</t>
    <rPh sb="16" eb="17">
      <t>douji</t>
    </rPh>
    <rPh sb="17" eb="19">
      <t xml:space="preserve">ジキ </t>
    </rPh>
    <phoneticPr fontId="1"/>
  </si>
  <si>
    <t xml:space="preserve">普通の家で実世界インタフェースを利用できれば便利でしょう。
家には沢山の家電製品や水回り機器がありますから、それを簡単に制御できれば便利です。
また、コンピュータを明示的に使わなくても、必要な情報が簡単に手に入れば便利です。家に置いてある時計のように何気なく便利にコンピュータを利用できると便利でしょう。
IT技術で家を便利にする「スマートハウス」の期待が高まっており、実世界GUIのような実世界インタフェースを家庭のいろいろな場所で利用できれば便利なはずです。
</t>
    <rPh sb="30" eb="31">
      <t xml:space="preserve">イエ </t>
    </rPh>
    <rPh sb="33" eb="35">
      <t>takusan</t>
    </rPh>
    <rPh sb="36" eb="38">
      <t>kad</t>
    </rPh>
    <rPh sb="38" eb="40">
      <t>seihin</t>
    </rPh>
    <rPh sb="41" eb="43">
      <t>mizumawari</t>
    </rPh>
    <rPh sb="44" eb="46">
      <t>kiki</t>
    </rPh>
    <rPh sb="57" eb="59">
      <t>kantan</t>
    </rPh>
    <rPh sb="60" eb="62">
      <t>seigyo</t>
    </rPh>
    <rPh sb="66" eb="68">
      <t>benri</t>
    </rPh>
    <rPh sb="82" eb="85">
      <t>meiji</t>
    </rPh>
    <rPh sb="86" eb="87">
      <t>tsukawa</t>
    </rPh>
    <rPh sb="93" eb="95">
      <t>hitsuyo</t>
    </rPh>
    <rPh sb="96" eb="98">
      <t>jouhou</t>
    </rPh>
    <rPh sb="99" eb="101">
      <t>kantan</t>
    </rPh>
    <rPh sb="102" eb="103">
      <t xml:space="preserve">テ </t>
    </rPh>
    <rPh sb="104" eb="105">
      <t>haire</t>
    </rPh>
    <rPh sb="107" eb="109">
      <t>benri</t>
    </rPh>
    <rPh sb="112" eb="113">
      <t>ie</t>
    </rPh>
    <rPh sb="114" eb="115">
      <t>oite</t>
    </rPh>
    <rPh sb="119" eb="121">
      <t>tokei</t>
    </rPh>
    <rPh sb="125" eb="127">
      <t>nanige</t>
    </rPh>
    <rPh sb="129" eb="131">
      <t>benri</t>
    </rPh>
    <rPh sb="139" eb="141">
      <t>riyou</t>
    </rPh>
    <rPh sb="145" eb="147">
      <t>benri</t>
    </rPh>
    <phoneticPr fontId="1"/>
  </si>
  <si>
    <t>実世界インタフェースでは現在の位置情報を有効に利用できることがあります。
また、「インタフェースの入出力装置」でも紹介した「Active Badge」を利用すると、超音波を利用することで、屋内でも自分の位置を取得できるようになっています。誰がどこにいるのかがわかりますし、位置情報をマウスのように利用することもできます。
GPSが手軽に利用できるようになってから、位置情報を利用したインタフェースは格段に進化しました。同じように、部屋の中の位置情報を手軽に利用できるようになれば、全く新しいインタフェースが登場するかもしれません。</t>
    <rPh sb="167" eb="169">
      <t>tegaru</t>
    </rPh>
    <rPh sb="170" eb="172">
      <t>riyou</t>
    </rPh>
    <rPh sb="184" eb="186">
      <t>ichi</t>
    </rPh>
    <rPh sb="186" eb="188">
      <t>jouhou</t>
    </rPh>
    <rPh sb="189" eb="191">
      <t>riyou</t>
    </rPh>
    <rPh sb="201" eb="203">
      <t>kakudan</t>
    </rPh>
    <rPh sb="204" eb="206">
      <t xml:space="preserve">シンカ </t>
    </rPh>
    <rPh sb="211" eb="212">
      <t>onaji</t>
    </rPh>
    <rPh sb="217" eb="219">
      <t>heya</t>
    </rPh>
    <rPh sb="220" eb="221">
      <t>naka</t>
    </rPh>
    <rPh sb="222" eb="224">
      <t>ichi</t>
    </rPh>
    <rPh sb="224" eb="226">
      <t>jouhou</t>
    </rPh>
    <rPh sb="227" eb="229">
      <t>tegaru</t>
    </rPh>
    <rPh sb="230" eb="232">
      <t>riyou</t>
    </rPh>
    <rPh sb="242" eb="243">
      <t>mattaku</t>
    </rPh>
    <rPh sb="244" eb="245">
      <t>atara</t>
    </rPh>
    <rPh sb="255" eb="257">
      <t>toujou</t>
    </rPh>
    <phoneticPr fontId="1"/>
  </si>
  <si>
    <t xml:space="preserve">カメラとプロジェクタを巧妙に組み合せた実世界インタフェースの例としてMITのPranav Mistryが開発した「Sixth Sense」があります。
ユーザはカメラとプロジェクタを身につけています。
指のジェスチャをカメラで認識してユーザの意図を認識し、またプロジェクタから情報を投影することによって、何もない場所でもディスプレイのように利用することができます。
プロジェクタを身につけて使うというアイデアは昔からありましたが、昔のプロジェクタはとても重くて電源も必要なので、実際に使うことはほとんど無理でした。しかしSixthSenseのプロジェクタはバッテリ駆動で充分小型であるため、本当にこれを利用することは全く不可能とはいえません。
このようなデバイスの進化により、新しい実世界インタフェースの可能性が広がるのは楽しいことだといえるでしょう。
</t>
    <rPh sb="52" eb="54">
      <t>kaihatsu</t>
    </rPh>
    <rPh sb="191" eb="192">
      <t xml:space="preserve">ミ </t>
    </rPh>
    <rPh sb="196" eb="197">
      <t>tsukau</t>
    </rPh>
    <rPh sb="206" eb="207">
      <t>mukas</t>
    </rPh>
    <rPh sb="216" eb="217">
      <t>muka</t>
    </rPh>
    <rPh sb="228" eb="229">
      <t>omoku</t>
    </rPh>
    <rPh sb="231" eb="233">
      <t>dengen</t>
    </rPh>
    <rPh sb="234" eb="236">
      <t>hitsu</t>
    </rPh>
    <rPh sb="240" eb="242">
      <t>jissai</t>
    </rPh>
    <rPh sb="243" eb="244">
      <t>tsukau</t>
    </rPh>
    <rPh sb="252" eb="254">
      <t xml:space="preserve">ムリ </t>
    </rPh>
    <rPh sb="283" eb="285">
      <t>kudou</t>
    </rPh>
    <rPh sb="286" eb="288">
      <t>juubun</t>
    </rPh>
    <rPh sb="288" eb="290">
      <t>kogata</t>
    </rPh>
    <rPh sb="296" eb="298">
      <t>hontou</t>
    </rPh>
    <rPh sb="302" eb="304">
      <t>riyo</t>
    </rPh>
    <rPh sb="309" eb="310">
      <t>mattaku</t>
    </rPh>
    <rPh sb="311" eb="314">
      <t>fukanou</t>
    </rPh>
    <rPh sb="333" eb="335">
      <t>shinka</t>
    </rPh>
    <rPh sb="339" eb="340">
      <t>atara</t>
    </rPh>
    <rPh sb="342" eb="345">
      <t>jitsuse</t>
    </rPh>
    <rPh sb="353" eb="356">
      <t>kanouse</t>
    </rPh>
    <rPh sb="357" eb="358">
      <t>hirogaru</t>
    </rPh>
    <rPh sb="362" eb="363">
      <t>tanoshii</t>
    </rPh>
    <phoneticPr fontId="1"/>
  </si>
  <si>
    <t xml:space="preserve">現在はコンピュータを利用できる場所は限られています。
机の前の椅子に座ってパソコンを使ったり、立ちながら片手でスマホを使ったりすることはできますが、風呂や台所やトイレのように水に濡れたり熱くなったりする可能性がある場所ではコンピュータを活用することができません。
キーボードやマウスは机の上でしかうまく使えませんし、コンピュータを使える環境はかなり限られているといえます。
風呂の中で良いことを思いついてもメモすることができませんし、料理中に何かを検索することもできません。
</t>
    <rPh sb="29" eb="30">
      <t xml:space="preserve">マエ </t>
    </rPh>
    <rPh sb="31" eb="33">
      <t xml:space="preserve">イス </t>
    </rPh>
    <rPh sb="34" eb="35">
      <t>suwatte</t>
    </rPh>
    <rPh sb="47" eb="48">
      <t>tach</t>
    </rPh>
    <rPh sb="52" eb="54">
      <t xml:space="preserve">カタテ </t>
    </rPh>
    <rPh sb="87" eb="88">
      <t xml:space="preserve">ミズ </t>
    </rPh>
    <rPh sb="89" eb="90">
      <t>nureru</t>
    </rPh>
    <rPh sb="93" eb="94">
      <t>atsuku</t>
    </rPh>
    <rPh sb="101" eb="104">
      <t>kanouse</t>
    </rPh>
    <rPh sb="107" eb="109">
      <t>basho</t>
    </rPh>
    <rPh sb="165" eb="166">
      <t>tsukaeru</t>
    </rPh>
    <rPh sb="168" eb="170">
      <t>kankyou</t>
    </rPh>
    <rPh sb="174" eb="175">
      <t>kagirare</t>
    </rPh>
    <rPh sb="187" eb="189">
      <t xml:space="preserve">フロ </t>
    </rPh>
    <rPh sb="190" eb="191">
      <t>naka</t>
    </rPh>
    <rPh sb="192" eb="193">
      <t>yoi</t>
    </rPh>
    <rPh sb="197" eb="198">
      <t>omoi</t>
    </rPh>
    <rPh sb="217" eb="219">
      <t>ryouri</t>
    </rPh>
    <rPh sb="219" eb="220">
      <t>naka</t>
    </rPh>
    <rPh sb="221" eb="222">
      <t>nani</t>
    </rPh>
    <rPh sb="224" eb="226">
      <t>kensa</t>
    </rPh>
    <phoneticPr fontId="1"/>
  </si>
  <si>
    <t xml:space="preserve">ちょっとしたメモを書いたり計算したりするときは紙を使うことが多いでしょう。
コンピュータでもメモを書いたり計算したりできますが、使い勝手が全く違いますし、データの相互変換ができません。紙に書いたメモや計算をコンピュータに持っていくことは簡単ではありませんし、コンピュータの中のメモやデータを紙に印刷するのも簡単ではありません。_x000B_コンピュータで地図情報にアクセスすることがありますが、紙に印刷した地図の方がわかりやすいと感じる人も多いでしょう。_x000B_昔からある文房具を使う場合でも、コンピュータを使う場合でも、同じように、シームレスに、情報を扱うことができると便利なはずです。
</t>
    <rPh sb="49" eb="50">
      <t>kaitari</t>
    </rPh>
    <rPh sb="53" eb="55">
      <t>keisan</t>
    </rPh>
    <phoneticPr fontId="1"/>
  </si>
  <si>
    <t>コンピュータの情報は電気信号としてコンピュータの中のデジタル情報として利用されていますが、実世界の情報はさまざまな形で存在し、これらの形式の変換についてはこれまであまり考えられていませんでした。
コンピュータの扱う情報はコンピュータ的な装置を使って与えればよく、コンピュータの処理結果もコンピュータ的な装置を使えばよいと考えられてきました。
入出力装置については第3回「インタフェースの入出力装置」の回でで説明しましたが、ここで解説した装置はコンピュータで使うことだけを考えて作られたものがほとんどだといえます。
ヒューマンインタフェースの入出力装置は、コンピュータと人間の間のデータのやりとりをサポートしますが、コンピュータの中の情報と実世界の情報の変換に関してはあまり考慮されていません。</t>
    <rPh sb="193" eb="196">
      <t>nyuushu</t>
    </rPh>
    <rPh sb="196" eb="198">
      <t>souchi</t>
    </rPh>
    <rPh sb="200" eb="201">
      <t xml:space="preserve">カイ </t>
    </rPh>
    <rPh sb="270" eb="273">
      <t>nyuu</t>
    </rPh>
    <rPh sb="273" eb="275">
      <t>souchi</t>
    </rPh>
    <rPh sb="284" eb="286">
      <t>ningen</t>
    </rPh>
    <rPh sb="314" eb="315">
      <t>naka</t>
    </rPh>
    <rPh sb="316" eb="318">
      <t>jouh</t>
    </rPh>
    <rPh sb="319" eb="322">
      <t>jitsus</t>
    </rPh>
    <rPh sb="323" eb="325">
      <t>jouho</t>
    </rPh>
    <rPh sb="326" eb="328">
      <t>henkan</t>
    </rPh>
    <rPh sb="329" eb="330">
      <t>kanshite</t>
    </rPh>
    <rPh sb="336" eb="338">
      <t>kouryo</t>
    </rPh>
    <phoneticPr fontId="1"/>
  </si>
  <si>
    <t>実世界の情報とコンピュータの情報を近づけることは従来は大変でした。
たとえば、紙の上の文字をコンピュータで扱うためには、カメラなどで紙に書かれた情報を読み取り、文字認識などでデジタルデータに変換し、その情報をなんらかの方法でコンピュータと通信する必要があります。
ある本の情報を知りたいときは、本のタイトルやISBNなどをコンピュータに入力して検索しなければなりません。
そういうことはあたりまえだと思いがちですが、これだけコンピュータやネットワークが普及しているのに、目の前にあるものの情報すら簡単に知ることができないのは不思議な話です。
こういったことは従来のハードウェアやソフトウェアではほとんど不可能でしたが、近年のコンピュータやネットワークやセンサを利用すれば、それほど難しいことではなくなってきました。計算機やネットワークや入出力デバイスの進歩によって実世界インタフェースが実現可能になってきたといえますが、実世界インタフェースはまだまだ発展途上であり、工夫の余地が多いところです。
たくさんの実世界の情報を扱う必要がある環境では、実世界の情報をうまく扱う工夫がなされています。スーパーやコンビニで買い物をするときは、レジというコンピュータでバーコードをスキャンすることによって効率よく計算が行なわれますが、これはとても普及した実世界インタフェースだといえます。
家庭でもオフィスでもこのような環境は普及していませんが、将来はあらゆるところで実世界インタフェースが利用されるようになるでしょう。</t>
    <rPh sb="134" eb="135">
      <t>hon</t>
    </rPh>
    <rPh sb="136" eb="138">
      <t>jouho</t>
    </rPh>
    <rPh sb="139" eb="140">
      <t>shiritai</t>
    </rPh>
    <rPh sb="168" eb="170">
      <t>nyuuryo</t>
    </rPh>
    <rPh sb="172" eb="174">
      <t>kensaku</t>
    </rPh>
    <rPh sb="200" eb="201">
      <t>omoi</t>
    </rPh>
    <rPh sb="226" eb="228">
      <t>fukyu</t>
    </rPh>
    <rPh sb="235" eb="236">
      <t>👁️</t>
    </rPh>
    <rPh sb="237" eb="238">
      <t xml:space="preserve">マエ </t>
    </rPh>
    <rPh sb="244" eb="246">
      <t>jouhou</t>
    </rPh>
    <rPh sb="248" eb="250">
      <t>kantan</t>
    </rPh>
    <rPh sb="251" eb="252">
      <t>shiru</t>
    </rPh>
    <rPh sb="262" eb="265">
      <t xml:space="preserve">フシギ </t>
    </rPh>
    <rPh sb="266" eb="267">
      <t>hanashi</t>
    </rPh>
    <rPh sb="358" eb="361">
      <t>ケイサンキ</t>
    </rPh>
    <rPh sb="369" eb="372">
      <t>nyuushu</t>
    </rPh>
    <rPh sb="411" eb="414">
      <t>jitsuseka</t>
    </rPh>
    <rPh sb="426" eb="428">
      <t>hatten</t>
    </rPh>
    <rPh sb="428" eb="430">
      <t>tojou</t>
    </rPh>
    <rPh sb="434" eb="436">
      <t>kufuu</t>
    </rPh>
    <rPh sb="437" eb="439">
      <t>yochi</t>
    </rPh>
    <rPh sb="440" eb="441">
      <t>ooi</t>
    </rPh>
    <rPh sb="455" eb="458">
      <t>jitsuse</t>
    </rPh>
    <rPh sb="459" eb="461">
      <t>jouhou</t>
    </rPh>
    <rPh sb="462" eb="463">
      <t>atsukau</t>
    </rPh>
    <rPh sb="464" eb="466">
      <t>hitsuy</t>
    </rPh>
    <rPh sb="469" eb="471">
      <t>kankyou</t>
    </rPh>
    <rPh sb="474" eb="477">
      <t>jitsu</t>
    </rPh>
    <rPh sb="478" eb="480">
      <t>jouho</t>
    </rPh>
    <rPh sb="484" eb="485">
      <t>atsuka</t>
    </rPh>
    <rPh sb="486" eb="488">
      <t>kufuu</t>
    </rPh>
    <rPh sb="507" eb="508">
      <t>kaimono</t>
    </rPh>
    <rPh sb="547" eb="549">
      <t>kourits</t>
    </rPh>
    <rPh sb="551" eb="553">
      <t>keisan</t>
    </rPh>
    <rPh sb="554" eb="555">
      <t>okona</t>
    </rPh>
    <rPh sb="568" eb="570">
      <t>fukyu</t>
    </rPh>
    <rPh sb="572" eb="575">
      <t>jitsus</t>
    </rPh>
    <rPh sb="590" eb="592">
      <t>katei</t>
    </rPh>
    <rPh sb="605" eb="607">
      <t>kankyou</t>
    </rPh>
    <rPh sb="608" eb="610">
      <t>fukyu</t>
    </rPh>
    <rPh sb="618" eb="620">
      <t>shourai</t>
    </rPh>
    <rPh sb="629" eb="632">
      <t>jitsus</t>
    </rPh>
    <rPh sb="640" eb="642">
      <t>riyou</t>
    </rPh>
    <phoneticPr fontId="1"/>
  </si>
  <si>
    <t xml:space="preserve">機械の存在を意識せずに使える実用的なインタフェースはすでに世の中に存在します。たとえば自動ドアはそのようなもののひとつです。
人間がドアに近づくと、センサによりシステムがそれを検知し、モータなどでドアが開きます。
センサやアクチュエータが搭載されたシステムであるにもかかわらず、ユーザはそれを全く意識することなく便利に利用することができます。
ドアに近づけばドアが開くという動きは、一度経験すると忘れることはないでしょうし、頭を使わず直感的に使うことができます。
このように、一度体験すると直感的に理解できて間違ええずに利用を続けられるようなものを「インタフェースのイディオム」と呼びますが、自動ドアのインタフェースは良いイディオムだといえます。実世界インタフェースでは、イディオムが特に重要になるでしょう。
</t>
    <rPh sb="323" eb="326">
      <t>jitsus</t>
    </rPh>
    <rPh sb="342" eb="343">
      <t>tokuni</t>
    </rPh>
    <rPh sb="344" eb="346">
      <t>juuyo</t>
    </rPh>
    <phoneticPr fontId="1"/>
  </si>
  <si>
    <t>近年の電車の駅では、Suicaなどのいわゆる「交通系ICカード」を使って改札口を通ることができます。_x000B_カードにはコイルと電子回路が内蔵されており、改札口のカードリーダにカードをタッチしたときに電源が供給されて通信が行なわれ、電車賃が自動的に課金されるようになっています。
磁気切符を使う自動改札が導入されたのは1970年代ですが、それが進化してICカードを使うようになった結果、カードを持っているユーザはほとんど何も考えずに電車を利用できるようになりました。
システムは高度なネットワークやコンピュータやセンサやアクチュエータの組合せでできていますが、ユーザはそれを意識する必要はなく、「カードを使えば電車に乗れる」ということだけ知っていれば充分です。実世界インタフェースによって生活が大幅に便利になった例だといえるでしょう。
システムが導入された当初は、ICカードを改札口にタッチするという操作に慣れない人も多かったようですが、時代とともに、新しいインタフェースのイディオムとして成立しています。
どういう位置にセンサを置けば良いか、どういう角度にすれば良いか、などについては、人間工学的な実験が徹底的に行なわれました。現在の改札機の構造について疑問を持っている人は多くないでしょうが、実世界インタフェースについてよく考えてデザインされたシステムが、広く普及してユーザがそれに慣れた結果、誰もが自然に使えるものになったのだといえます。</t>
    <rPh sb="3" eb="5">
      <t>densha</t>
    </rPh>
    <rPh sb="116" eb="119">
      <t>jidoute</t>
    </rPh>
    <rPh sb="455" eb="457">
      <t>ichi</t>
    </rPh>
    <rPh sb="462" eb="463">
      <t>okeba</t>
    </rPh>
    <rPh sb="465" eb="466">
      <t>yoi</t>
    </rPh>
    <rPh sb="473" eb="475">
      <t>∠</t>
    </rPh>
    <rPh sb="479" eb="480">
      <t>yoi</t>
    </rPh>
    <rPh sb="491" eb="493">
      <t>ningen</t>
    </rPh>
    <rPh sb="493" eb="495">
      <t>kougaku</t>
    </rPh>
    <rPh sb="495" eb="496">
      <t>teki</t>
    </rPh>
    <rPh sb="497" eb="499">
      <t>jikke</t>
    </rPh>
    <rPh sb="500" eb="503">
      <t>tettei</t>
    </rPh>
    <rPh sb="504" eb="505">
      <t>okona</t>
    </rPh>
    <rPh sb="512" eb="514">
      <t>genza</t>
    </rPh>
    <rPh sb="515" eb="518">
      <t>kaisats</t>
    </rPh>
    <rPh sb="519" eb="521">
      <t>kouzou</t>
    </rPh>
    <rPh sb="525" eb="527">
      <t>gimon</t>
    </rPh>
    <rPh sb="528" eb="529">
      <t>motte</t>
    </rPh>
    <rPh sb="533" eb="534">
      <t xml:space="preserve">ヒトツ </t>
    </rPh>
    <rPh sb="535" eb="536">
      <t>ooi</t>
    </rPh>
    <rPh sb="545" eb="548">
      <t>jitu</t>
    </rPh>
    <rPh sb="561" eb="562">
      <t>kanga</t>
    </rPh>
    <rPh sb="577" eb="578">
      <t>hiroku</t>
    </rPh>
    <rPh sb="579" eb="581">
      <t>fukyu</t>
    </rPh>
    <rPh sb="590" eb="591">
      <t xml:space="preserve">ナレバ </t>
    </rPh>
    <rPh sb="593" eb="595">
      <t>kekka</t>
    </rPh>
    <rPh sb="596" eb="597">
      <t>dare</t>
    </rPh>
    <rPh sb="599" eb="601">
      <t>shizen</t>
    </rPh>
    <rPh sb="602" eb="603">
      <t>tsukaeru</t>
    </rPh>
    <phoneticPr fontId="1"/>
  </si>
  <si>
    <t>自動ドアを利用するときも交通系カードで改札口を通るときも、それがどういう仕組みで動いているかをユーザは気にする必要はなく、頭を使わずに自然に利用することができます。
コンピュータや周辺装置の小型化が進めば、コンピュータの存在がユーザに見えなくなることは間違いありませんが、これに加えてコンピュータの操作が充分直感的になれば、装置もインタフェース手法もユーザの視界や意識から消えるようになるでしょう。
現在の自動車でも家電製品でも多くの「組み込みコンピュータ」が使われていますが、その存在はユーザに意識されることはありません。
将来はそのような「インビジブルコンピュータ」が主流となると思われ、それに至るために実世界インタフェースの研究開発が重要になってきます。
第4回「情報検索のインタフェース」で解説したように、実世界での人間の行動は検索に関連するものが大変多く、それをコンピュータで支援できれば便利なはずですが、そのような環境はまったく不十分です。
コンピュータやネットワークがあれば「アレはどこだっけ?」「あの店に行くにはどうすれば良いんだろう?」「近所に誰か友達いないかな?」といった検索を行なうことはできますが、このようなごく普通の検索はどこでももっと楽にできるべきでしょう。見えないコンピュータを利用した実世界インタフェースが望まれます。</t>
    <rPh sb="208" eb="210">
      <t>kaden</t>
    </rPh>
    <rPh sb="210" eb="212">
      <t>seihin</t>
    </rPh>
    <rPh sb="218" eb="219">
      <t>kumiko</t>
    </rPh>
    <rPh sb="332" eb="333">
      <t>daii</t>
    </rPh>
    <rPh sb="334" eb="335">
      <t xml:space="preserve">カイ </t>
    </rPh>
    <rPh sb="336" eb="338">
      <t>jouhou</t>
    </rPh>
    <rPh sb="338" eb="340">
      <t>kensa</t>
    </rPh>
    <rPh sb="350" eb="352">
      <t>kaisets</t>
    </rPh>
    <rPh sb="358" eb="361">
      <t>jitsu</t>
    </rPh>
    <rPh sb="363" eb="365">
      <t>ninge</t>
    </rPh>
    <rPh sb="366" eb="368">
      <t>koudou</t>
    </rPh>
    <rPh sb="369" eb="371">
      <t>kensak</t>
    </rPh>
    <rPh sb="372" eb="374">
      <t>kanren</t>
    </rPh>
    <rPh sb="379" eb="381">
      <t>taihen</t>
    </rPh>
    <rPh sb="381" eb="382">
      <t>ooi</t>
    </rPh>
    <rPh sb="394" eb="396">
      <t>shien</t>
    </rPh>
    <rPh sb="400" eb="402">
      <t>benri</t>
    </rPh>
    <rPh sb="414" eb="416">
      <t>kanky</t>
    </rPh>
    <rPh sb="421" eb="424">
      <t>fujuu</t>
    </rPh>
    <rPh sb="459" eb="460">
      <t>mise</t>
    </rPh>
    <rPh sb="461" eb="462">
      <t>iku</t>
    </rPh>
    <rPh sb="470" eb="471">
      <t>yoi</t>
    </rPh>
    <rPh sb="479" eb="481">
      <t>kinjo</t>
    </rPh>
    <rPh sb="482" eb="483">
      <t>dare</t>
    </rPh>
    <rPh sb="484" eb="486">
      <t>tomoda</t>
    </rPh>
    <rPh sb="497" eb="499">
      <t>kensa</t>
    </rPh>
    <rPh sb="500" eb="501">
      <t>okonau</t>
    </rPh>
    <rPh sb="519" eb="521">
      <t>futsu</t>
    </rPh>
    <rPh sb="522" eb="524">
      <t>kensa</t>
    </rPh>
    <rPh sb="532" eb="533">
      <t>raku</t>
    </rPh>
    <rPh sb="544" eb="545">
      <t>mienai</t>
    </rPh>
    <rPh sb="555" eb="557">
      <t>riyou</t>
    </rPh>
    <rPh sb="559" eb="562">
      <t>jits</t>
    </rPh>
    <rPh sb="570" eb="571">
      <t>nozomare</t>
    </rPh>
    <phoneticPr fontId="1"/>
  </si>
  <si>
    <t xml:space="preserve">家電製品のコントロールのためにリモコン装置が広く使われています。
リモコンはもともとテレビのようなAV機器の制御に使われていましたが、近年はエアコンも扇風機も照明器具もリモコン操作できるものが増えています。
テレビのようなAV機器の操作はコンピュータの操作と同じぐらい複雑ですが、コンピュータと異なり、テレビではGUIもCLIも使うことができませんから、機能の種類だけボタンを用意することが必要になり、大変複雑なものになってしまっています。_x000B_リモコンとは「リモート」に「コントロール」することの略ですが、こういうものが現在でも広く利用されていることは不思議でもあります。
そもそもユーザがやりたいことは「映画を見たい」とか「電気を消したい」とかいう単純なものであり、それを実現するための機器をコントロールするためにリモコンを使っているにすぎません。_x000B_そもそもの要求を考えることを忘れてしまい、機器をコントロールするかだけを気にした場合、リモコンのような装置が生き残ることになります。
面白い映像を見るという目的のために、リモコンやテレビという手段が存在するわけですが、目的と手段が混同された結果、「どういうリモコンを設計すればよいか?」といったことを考えてしまいがちです。「そもそも」何をやりたかったのかを考えて、それに最適なインタフェースを考えるべきでしょう。
</t>
    <rPh sb="259" eb="261">
      <t>genzai</t>
    </rPh>
    <rPh sb="263" eb="264">
      <t>hiroku</t>
    </rPh>
    <rPh sb="265" eb="267">
      <t>riyou</t>
    </rPh>
    <rPh sb="275" eb="278">
      <t xml:space="preserve">フシギ </t>
    </rPh>
    <rPh sb="442" eb="444">
      <t>omoshi</t>
    </rPh>
    <rPh sb="445" eb="447">
      <t>eizo</t>
    </rPh>
    <rPh sb="448" eb="449">
      <t>miru</t>
    </rPh>
    <rPh sb="453" eb="455">
      <t>mokute</t>
    </rPh>
    <rPh sb="471" eb="473">
      <t>shudan</t>
    </rPh>
    <rPh sb="474" eb="476">
      <t>sonzai</t>
    </rPh>
    <rPh sb="484" eb="486">
      <t>mokute</t>
    </rPh>
    <rPh sb="487" eb="489">
      <t>shuda</t>
    </rPh>
    <rPh sb="490" eb="492">
      <t>kondou</t>
    </rPh>
    <rPh sb="495" eb="497">
      <t>kekka</t>
    </rPh>
    <rPh sb="508" eb="510">
      <t>sekkei</t>
    </rPh>
    <rPh sb="525" eb="526">
      <t>kangaete</t>
    </rPh>
    <rPh sb="542" eb="543">
      <t>nani</t>
    </rPh>
    <rPh sb="553" eb="554">
      <t>kangae</t>
    </rPh>
    <rPh sb="560" eb="562">
      <t>saiteki</t>
    </rPh>
    <rPh sb="571" eb="572">
      <t>kangaeru</t>
    </rPh>
    <phoneticPr fontId="1"/>
  </si>
  <si>
    <t xml:space="preserve">リモコンを利用して音楽を聞こうとする場合、アンプやプレーヤのような機器を正しく操作する必要があります。しかし、リモコンを適切に使用するためには、操作対象機器の役割や操作を熟知している必要があります。
音を出すにはスピーカが必要で、スピーカにはアンプを接続しなければなりません。そんなことはあたりまえと考える人も多いかもしれませんが、頭を使わなければこれらの機器は操作できません。音が出なかったときは、アンプの電源が入っていないのか/アンプとスピーカの間のケーブルが切れてしまっているのか/アンプが故障しているのか/ など様々なことを考える必要があります。
パソコンやスマホを使って音楽を再生する場合でも、楽曲のタイトルやその保存場所、もしくはストリーミングのサービスなどを知っている必要があるでしょう。
いずれにしても、現状では、かなり頭を使わないと音楽を聞くことすらできません。
ユーザのそもそもの要望は「音楽を聞きたい」ということだけなのですが、それとは直接関係無いことに頭や体を使う必要があることになります。
</t>
    <rPh sb="100" eb="101">
      <t xml:space="preserve">オト </t>
    </rPh>
    <rPh sb="102" eb="103">
      <t>dasu</t>
    </rPh>
    <rPh sb="111" eb="113">
      <t>hitsu</t>
    </rPh>
    <rPh sb="125" eb="127">
      <t>setsuzoku</t>
    </rPh>
    <rPh sb="150" eb="151">
      <t>kanga</t>
    </rPh>
    <rPh sb="153" eb="154">
      <t xml:space="preserve">ヒトツ </t>
    </rPh>
    <rPh sb="155" eb="156">
      <t>ooi</t>
    </rPh>
    <rPh sb="166" eb="167">
      <t>atama</t>
    </rPh>
    <rPh sb="168" eb="169">
      <t>tsukawa</t>
    </rPh>
    <rPh sb="178" eb="180">
      <t>kiki</t>
    </rPh>
    <rPh sb="181" eb="183">
      <t>sousa</t>
    </rPh>
    <rPh sb="189" eb="190">
      <t>oto</t>
    </rPh>
    <rPh sb="191" eb="192">
      <t>denai</t>
    </rPh>
    <rPh sb="204" eb="206">
      <t>denge</t>
    </rPh>
    <rPh sb="207" eb="208">
      <t>haitte</t>
    </rPh>
    <rPh sb="232" eb="233">
      <t>kirete</t>
    </rPh>
    <rPh sb="248" eb="250">
      <t>kosho</t>
    </rPh>
    <rPh sb="260" eb="261">
      <t>samaza</t>
    </rPh>
    <rPh sb="266" eb="267">
      <t>kangaeru</t>
    </rPh>
    <rPh sb="269" eb="271">
      <t>hitsu</t>
    </rPh>
    <rPh sb="360" eb="362">
      <t>genjou</t>
    </rPh>
    <phoneticPr fontId="1"/>
  </si>
  <si>
    <t xml:space="preserve">私が同僚と開発した「Playstand」システムは、頭を使わなくても音楽を楽しむことができるように、朦朧思考デザインされたシステムです。
CDケースの中にRFIDタグが入っており、スピーカが置かれた台の裏側にはカードリーダとアンプが組み込まれています。
スピーカ台の上にCDケースを置くと、置かれたCDの種類をシステムが検出し、その音楽が自動的に再生されます。
これはリモコンを使っていろんな機器を操作して音楽を再生することと比べると直感的であり、頭を使う要素が少なく、朦朧としていても利用することができます。
単純な仕組みですが、ユーザはCDケースを台に置くという簡単な操作によって「どの場所で何を聞きいたいか」を指示できていることになります。
普通のシステムでは、アンプの電源を入れる / CDプレーヤの電源を入れてCDをセットして再生ボタンを押す / といった操作が必要です。普通はこのような操作を簡単に実行できるかもしれませんが、朦朧としているときは難しいのではないでしょうか。
</t>
    <rPh sb="2" eb="4">
      <t>douryou</t>
    </rPh>
    <rPh sb="95" eb="96">
      <t>okareta</t>
    </rPh>
    <rPh sb="101" eb="103">
      <t>uragawa</t>
    </rPh>
    <rPh sb="250" eb="252">
      <t>futsu</t>
    </rPh>
    <rPh sb="264" eb="266">
      <t>denge</t>
    </rPh>
    <rPh sb="267" eb="268">
      <t xml:space="preserve">ド </t>
    </rPh>
    <rPh sb="280" eb="282">
      <t>denge</t>
    </rPh>
    <rPh sb="283" eb="284">
      <t>ir</t>
    </rPh>
    <rPh sb="294" eb="296">
      <t>saisei</t>
    </rPh>
    <rPh sb="300" eb="301">
      <t xml:space="preserve">オス </t>
    </rPh>
    <rPh sb="309" eb="311">
      <t>sousa</t>
    </rPh>
    <rPh sb="312" eb="314">
      <t>hitsuyo</t>
    </rPh>
    <rPh sb="317" eb="319">
      <t>futsu</t>
    </rPh>
    <rPh sb="325" eb="327">
      <t>sousa</t>
    </rPh>
    <rPh sb="328" eb="330">
      <t>kantan</t>
    </rPh>
    <rPh sb="331" eb="333">
      <t>jikkou</t>
    </rPh>
    <rPh sb="420" eb="422">
      <t>mourou</t>
    </rPh>
    <rPh sb="430" eb="431">
      <t>muzu</t>
    </rPh>
    <phoneticPr fontId="1"/>
  </si>
  <si>
    <t>元気が無いときでも使えるか? 体の調子が悪くても使えるか? などを考えたうえでデザインをすれば、自然とユニバーサルデザインなシステムを作れるはずです。
体の調子が悪かったり酔っていたり、頭が朦朧としているときには、ふだんは使えているシステムでもうまく使えないかもしれません。
そのような状況でも問題無くシステムを使えるようなものを設計するべきであり、そのような考え方を「朦朧思考デザイン」と呼びたいと思います。
そのような機器をデザインする場合、最初は装置の制約についてはとりあえず考えず、そもそも何が本質的に必要なのかを考えてから実装方法を考えるのが良いでしょう。
そのためには実世界インタフェース的な発想が有効です。
レジで支払いに苦労している人がいたり、バスの出口や電車の改札口でモタモタしている人がいたり、何かを利用するのに苦労している人を見てイライラすることはよくありますが、第1回「ヒューマンインタフェースとは」で解説したように、こういったシステムを自分がうまく使えるのは慣れているからにすぎませんし、朦朧としているときにはうまく使えないかもしれません。
何かにすでに慣れてしまっているとき、そうでない状況を想像するのは難しいですが、「朦朧としてても使えるか?」は想像しやすいと思います。朦朧としている状況を想像し、それでも使えるインタフェースをデザインするのが良いでしょう。</t>
    <rPh sb="86" eb="87">
      <t xml:space="preserve">ヨウ </t>
    </rPh>
    <rPh sb="315" eb="317">
      <t>shiharai</t>
    </rPh>
    <rPh sb="319" eb="321">
      <t>kurou</t>
    </rPh>
    <rPh sb="325" eb="326">
      <t>hito</t>
    </rPh>
    <rPh sb="335" eb="337">
      <t>degu</t>
    </rPh>
    <rPh sb="338" eb="340">
      <t>densha</t>
    </rPh>
    <rPh sb="341" eb="344">
      <t>kaisatsugu</t>
    </rPh>
    <rPh sb="353" eb="354">
      <t>hito</t>
    </rPh>
    <rPh sb="359" eb="360">
      <t>daii</t>
    </rPh>
    <rPh sb="361" eb="362">
      <t xml:space="preserve">カイ </t>
    </rPh>
    <rPh sb="384" eb="385">
      <t>kaisets</t>
    </rPh>
    <rPh sb="433" eb="435">
      <t>jibu</t>
    </rPh>
    <rPh sb="439" eb="440">
      <t>tsukaeru</t>
    </rPh>
    <rPh sb="444" eb="445">
      <t xml:space="preserve">ナレバ </t>
    </rPh>
    <rPh sb="459" eb="461">
      <t>mourou</t>
    </rPh>
    <rPh sb="473" eb="474">
      <t>tsukaenai</t>
    </rPh>
    <rPh sb="486" eb="487">
      <t>nani</t>
    </rPh>
    <rPh sb="492" eb="493">
      <t>narete</t>
    </rPh>
    <rPh sb="509" eb="511">
      <t>jouky</t>
    </rPh>
    <rPh sb="512" eb="514">
      <t>souzou</t>
    </rPh>
    <rPh sb="518" eb="519">
      <t>muzu</t>
    </rPh>
    <rPh sb="526" eb="528">
      <t>mourou</t>
    </rPh>
    <rPh sb="533" eb="534">
      <t>tsukaeru</t>
    </rPh>
    <rPh sb="540" eb="542">
      <t>souzo</t>
    </rPh>
    <rPh sb="547" eb="548">
      <t>omoimasu</t>
    </rPh>
    <rPh sb="552" eb="554">
      <t>mouro</t>
    </rPh>
    <rPh sb="559" eb="561">
      <t>joukyou</t>
    </rPh>
    <rPh sb="562" eb="564">
      <t>souzou</t>
    </rPh>
    <rPh sb="570" eb="571">
      <t>tsukaeru</t>
    </rPh>
    <rPh sb="589" eb="590">
      <t xml:space="preserve">ヨイカ </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</si>
</sst>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28222</xdr:colOff>
      <xdr:row>5</xdr:row>
      <xdr:rowOff>30481</xdr:rowOff>
    </xdr:from>
    <xdr:to>
      <xdr:col>2</xdr:col>
      <xdr:colOff>3566160</xdr:colOff>
      <xdr:row>5</xdr:row>
      <xdr:rowOff>2020571</xdr:rowOff>
    </xdr:to>
    <xdr:pic>
      <xdr:nvPicPr>
        <xdr:cNvPr id="3" name="図 2">
          <a:extLst>
            <a:ext uri="{FF2B5EF4-FFF2-40B4-BE49-F238E27FC236}">
              <a16:creationId xmlns:a16="http://schemas.microsoft.com/office/drawing/2014/main" id="{C5588BA4-B38F-7825-A712-2C58B1749F32}"/>
            </a:ext>
          </a:extLst>
        </xdr:cNvPr>
        <xdr:cNvPicPr>
          <a:picLocks noChangeAspect="1"/>
        </xdr:cNvPicPr>
      </xdr:nvPicPr>
      <xdr:blipFill>
        <a:blip xmlns:r="http://schemas.openxmlformats.org/officeDocument/2006/relationships" r:embed="rId1"/>
        <a:stretch>
          <a:fillRect/>
        </a:stretch>
      </xdr:blipFill>
      <xdr:spPr>
        <a:xfrm>
          <a:off x="1034062" y="2743201"/>
          <a:ext cx="3537938" cy="1990090"/>
        </a:xfrm>
        <a:prstGeom prst="rect">
          <a:avLst/>
        </a:prstGeom>
      </xdr:spPr>
    </xdr:pic>
    <xdr:clientData/>
  </xdr:twoCellAnchor>
  <xdr:twoCellAnchor editAs="oneCell">
    <xdr:from>
      <xdr:col>2</xdr:col>
      <xdr:colOff>20320</xdr:colOff>
      <xdr:row>6</xdr:row>
      <xdr:rowOff>26035</xdr:rowOff>
    </xdr:from>
    <xdr:to>
      <xdr:col>2</xdr:col>
      <xdr:colOff>3556000</xdr:colOff>
      <xdr:row>6</xdr:row>
      <xdr:rowOff>2014855</xdr:rowOff>
    </xdr:to>
    <xdr:pic>
      <xdr:nvPicPr>
        <xdr:cNvPr id="4" name="図 3">
          <a:extLst>
            <a:ext uri="{FF2B5EF4-FFF2-40B4-BE49-F238E27FC236}">
              <a16:creationId xmlns:a16="http://schemas.microsoft.com/office/drawing/2014/main" id="{32BDFBA6-46FE-5F84-B2A6-D0B9BB17F9BF}"/>
            </a:ext>
          </a:extLst>
        </xdr:cNvPr>
        <xdr:cNvPicPr>
          <a:picLocks noChangeAspect="1"/>
        </xdr:cNvPicPr>
      </xdr:nvPicPr>
      <xdr:blipFill>
        <a:blip xmlns:r="http://schemas.openxmlformats.org/officeDocument/2006/relationships" r:embed="rId2"/>
        <a:stretch>
          <a:fillRect/>
        </a:stretch>
      </xdr:blipFill>
      <xdr:spPr>
        <a:xfrm>
          <a:off x="1026160" y="4984115"/>
          <a:ext cx="3535680" cy="1988820"/>
        </a:xfrm>
        <a:prstGeom prst="rect">
          <a:avLst/>
        </a:prstGeom>
      </xdr:spPr>
    </xdr:pic>
    <xdr:clientData/>
  </xdr:twoCellAnchor>
  <xdr:twoCellAnchor editAs="oneCell">
    <xdr:from>
      <xdr:col>1</xdr:col>
      <xdr:colOff>591538</xdr:colOff>
      <xdr:row>7</xdr:row>
      <xdr:rowOff>1</xdr:rowOff>
    </xdr:from>
    <xdr:to>
      <xdr:col>2</xdr:col>
      <xdr:colOff>3545840</xdr:colOff>
      <xdr:row>7</xdr:row>
      <xdr:rowOff>1998981</xdr:rowOff>
    </xdr:to>
    <xdr:pic>
      <xdr:nvPicPr>
        <xdr:cNvPr id="5" name="図 4">
          <a:extLst>
            <a:ext uri="{FF2B5EF4-FFF2-40B4-BE49-F238E27FC236}">
              <a16:creationId xmlns:a16="http://schemas.microsoft.com/office/drawing/2014/main" id="{C1C3DCD4-95EC-C5F2-D7E8-5006AC24D7FF}"/>
            </a:ext>
          </a:extLst>
        </xdr:cNvPr>
        <xdr:cNvPicPr>
          <a:picLocks noChangeAspect="1"/>
        </xdr:cNvPicPr>
      </xdr:nvPicPr>
      <xdr:blipFill>
        <a:blip xmlns:r="http://schemas.openxmlformats.org/officeDocument/2006/relationships" r:embed="rId3"/>
        <a:stretch>
          <a:fillRect/>
        </a:stretch>
      </xdr:blipFill>
      <xdr:spPr>
        <a:xfrm>
          <a:off x="997938" y="7101841"/>
          <a:ext cx="3553742" cy="1998980"/>
        </a:xfrm>
        <a:prstGeom prst="rect">
          <a:avLst/>
        </a:prstGeom>
      </xdr:spPr>
    </xdr:pic>
    <xdr:clientData/>
  </xdr:twoCellAnchor>
  <xdr:twoCellAnchor editAs="oneCell">
    <xdr:from>
      <xdr:col>2</xdr:col>
      <xdr:colOff>20320</xdr:colOff>
      <xdr:row>8</xdr:row>
      <xdr:rowOff>22860</xdr:rowOff>
    </xdr:from>
    <xdr:to>
      <xdr:col>2</xdr:col>
      <xdr:colOff>3574062</xdr:colOff>
      <xdr:row>8</xdr:row>
      <xdr:rowOff>2021840</xdr:rowOff>
    </xdr:to>
    <xdr:pic>
      <xdr:nvPicPr>
        <xdr:cNvPr id="6" name="図 5">
          <a:extLst>
            <a:ext uri="{FF2B5EF4-FFF2-40B4-BE49-F238E27FC236}">
              <a16:creationId xmlns:a16="http://schemas.microsoft.com/office/drawing/2014/main" id="{6305540C-4167-7679-E16A-78B3A38CB7A0}"/>
            </a:ext>
          </a:extLst>
        </xdr:cNvPr>
        <xdr:cNvPicPr>
          <a:picLocks noChangeAspect="1"/>
        </xdr:cNvPicPr>
      </xdr:nvPicPr>
      <xdr:blipFill>
        <a:blip xmlns:r="http://schemas.openxmlformats.org/officeDocument/2006/relationships" r:embed="rId4"/>
        <a:stretch>
          <a:fillRect/>
        </a:stretch>
      </xdr:blipFill>
      <xdr:spPr>
        <a:xfrm>
          <a:off x="1026160" y="9390380"/>
          <a:ext cx="3553742" cy="1998980"/>
        </a:xfrm>
        <a:prstGeom prst="rect">
          <a:avLst/>
        </a:prstGeom>
      </xdr:spPr>
    </xdr:pic>
    <xdr:clientData/>
  </xdr:twoCellAnchor>
  <xdr:twoCellAnchor editAs="oneCell">
    <xdr:from>
      <xdr:col>2</xdr:col>
      <xdr:colOff>10160</xdr:colOff>
      <xdr:row>9</xdr:row>
      <xdr:rowOff>39370</xdr:rowOff>
    </xdr:from>
    <xdr:to>
      <xdr:col>2</xdr:col>
      <xdr:colOff>3576320</xdr:colOff>
      <xdr:row>9</xdr:row>
      <xdr:rowOff>2045335</xdr:rowOff>
    </xdr:to>
    <xdr:pic>
      <xdr:nvPicPr>
        <xdr:cNvPr id="7" name="図 6">
          <a:extLst>
            <a:ext uri="{FF2B5EF4-FFF2-40B4-BE49-F238E27FC236}">
              <a16:creationId xmlns:a16="http://schemas.microsoft.com/office/drawing/2014/main" id="{5459E85A-D463-1AA3-88D8-C40709553811}"/>
            </a:ext>
          </a:extLst>
        </xdr:cNvPr>
        <xdr:cNvPicPr>
          <a:picLocks noChangeAspect="1"/>
        </xdr:cNvPicPr>
      </xdr:nvPicPr>
      <xdr:blipFill>
        <a:blip xmlns:r="http://schemas.openxmlformats.org/officeDocument/2006/relationships" r:embed="rId5"/>
        <a:stretch>
          <a:fillRect/>
        </a:stretch>
      </xdr:blipFill>
      <xdr:spPr>
        <a:xfrm>
          <a:off x="1016000" y="11824970"/>
          <a:ext cx="3566160" cy="2005965"/>
        </a:xfrm>
        <a:prstGeom prst="rect">
          <a:avLst/>
        </a:prstGeom>
      </xdr:spPr>
    </xdr:pic>
    <xdr:clientData/>
  </xdr:twoCellAnchor>
  <xdr:twoCellAnchor editAs="oneCell">
    <xdr:from>
      <xdr:col>2</xdr:col>
      <xdr:colOff>31608</xdr:colOff>
      <xdr:row>10</xdr:row>
      <xdr:rowOff>20321</xdr:rowOff>
    </xdr:from>
    <xdr:to>
      <xdr:col>2</xdr:col>
      <xdr:colOff>3535679</xdr:colOff>
      <xdr:row>10</xdr:row>
      <xdr:rowOff>1991361</xdr:rowOff>
    </xdr:to>
    <xdr:pic>
      <xdr:nvPicPr>
        <xdr:cNvPr id="8" name="図 7">
          <a:extLst>
            <a:ext uri="{FF2B5EF4-FFF2-40B4-BE49-F238E27FC236}">
              <a16:creationId xmlns:a16="http://schemas.microsoft.com/office/drawing/2014/main" id="{01778F80-C37E-EBC2-7D83-A6C6B68C9351}"/>
            </a:ext>
          </a:extLst>
        </xdr:cNvPr>
        <xdr:cNvPicPr>
          <a:picLocks noChangeAspect="1"/>
        </xdr:cNvPicPr>
      </xdr:nvPicPr>
      <xdr:blipFill>
        <a:blip xmlns:r="http://schemas.openxmlformats.org/officeDocument/2006/relationships" r:embed="rId6"/>
        <a:stretch>
          <a:fillRect/>
        </a:stretch>
      </xdr:blipFill>
      <xdr:spPr>
        <a:xfrm>
          <a:off x="1037448" y="14224001"/>
          <a:ext cx="3504071" cy="1971040"/>
        </a:xfrm>
        <a:prstGeom prst="rect">
          <a:avLst/>
        </a:prstGeom>
      </xdr:spPr>
    </xdr:pic>
    <xdr:clientData/>
  </xdr:twoCellAnchor>
  <xdr:twoCellAnchor editAs="oneCell">
    <xdr:from>
      <xdr:col>2</xdr:col>
      <xdr:colOff>40640</xdr:colOff>
      <xdr:row>11</xdr:row>
      <xdr:rowOff>40005</xdr:rowOff>
    </xdr:from>
    <xdr:to>
      <xdr:col>2</xdr:col>
      <xdr:colOff>3563902</xdr:colOff>
      <xdr:row>11</xdr:row>
      <xdr:rowOff>2021840</xdr:rowOff>
    </xdr:to>
    <xdr:pic>
      <xdr:nvPicPr>
        <xdr:cNvPr id="9" name="図 8">
          <a:extLst>
            <a:ext uri="{FF2B5EF4-FFF2-40B4-BE49-F238E27FC236}">
              <a16:creationId xmlns:a16="http://schemas.microsoft.com/office/drawing/2014/main" id="{D9507494-9A39-BF30-689E-55BFB9707391}"/>
            </a:ext>
          </a:extLst>
        </xdr:cNvPr>
        <xdr:cNvPicPr>
          <a:picLocks noChangeAspect="1"/>
        </xdr:cNvPicPr>
      </xdr:nvPicPr>
      <xdr:blipFill>
        <a:blip xmlns:r="http://schemas.openxmlformats.org/officeDocument/2006/relationships" r:embed="rId7"/>
        <a:stretch>
          <a:fillRect/>
        </a:stretch>
      </xdr:blipFill>
      <xdr:spPr>
        <a:xfrm>
          <a:off x="1046480" y="16661765"/>
          <a:ext cx="3523262" cy="1981835"/>
        </a:xfrm>
        <a:prstGeom prst="rect">
          <a:avLst/>
        </a:prstGeom>
      </xdr:spPr>
    </xdr:pic>
    <xdr:clientData/>
  </xdr:twoCellAnchor>
  <xdr:twoCellAnchor editAs="oneCell">
    <xdr:from>
      <xdr:col>2</xdr:col>
      <xdr:colOff>30480</xdr:colOff>
      <xdr:row>12</xdr:row>
      <xdr:rowOff>52705</xdr:rowOff>
    </xdr:from>
    <xdr:to>
      <xdr:col>2</xdr:col>
      <xdr:colOff>3567289</xdr:colOff>
      <xdr:row>12</xdr:row>
      <xdr:rowOff>2042160</xdr:rowOff>
    </xdr:to>
    <xdr:pic>
      <xdr:nvPicPr>
        <xdr:cNvPr id="10" name="図 9">
          <a:extLst>
            <a:ext uri="{FF2B5EF4-FFF2-40B4-BE49-F238E27FC236}">
              <a16:creationId xmlns:a16="http://schemas.microsoft.com/office/drawing/2014/main" id="{9C250903-4F5C-AC3B-D6C0-AD1D776074EA}"/>
            </a:ext>
          </a:extLst>
        </xdr:cNvPr>
        <xdr:cNvPicPr>
          <a:picLocks noChangeAspect="1"/>
        </xdr:cNvPicPr>
      </xdr:nvPicPr>
      <xdr:blipFill>
        <a:blip xmlns:r="http://schemas.openxmlformats.org/officeDocument/2006/relationships" r:embed="rId8"/>
        <a:stretch>
          <a:fillRect/>
        </a:stretch>
      </xdr:blipFill>
      <xdr:spPr>
        <a:xfrm>
          <a:off x="1036320" y="19498945"/>
          <a:ext cx="3536809" cy="1989455"/>
        </a:xfrm>
        <a:prstGeom prst="rect">
          <a:avLst/>
        </a:prstGeom>
      </xdr:spPr>
    </xdr:pic>
    <xdr:clientData/>
  </xdr:twoCellAnchor>
  <xdr:twoCellAnchor editAs="oneCell">
    <xdr:from>
      <xdr:col>2</xdr:col>
      <xdr:colOff>20320</xdr:colOff>
      <xdr:row>13</xdr:row>
      <xdr:rowOff>43815</xdr:rowOff>
    </xdr:from>
    <xdr:to>
      <xdr:col>2</xdr:col>
      <xdr:colOff>3554871</xdr:colOff>
      <xdr:row>13</xdr:row>
      <xdr:rowOff>2032000</xdr:rowOff>
    </xdr:to>
    <xdr:pic>
      <xdr:nvPicPr>
        <xdr:cNvPr id="2" name="図 1">
          <a:extLst>
            <a:ext uri="{FF2B5EF4-FFF2-40B4-BE49-F238E27FC236}">
              <a16:creationId xmlns:a16="http://schemas.microsoft.com/office/drawing/2014/main" id="{4B9BBD45-2200-36B0-5608-A26679308C9A}"/>
            </a:ext>
          </a:extLst>
        </xdr:cNvPr>
        <xdr:cNvPicPr>
          <a:picLocks noChangeAspect="1"/>
        </xdr:cNvPicPr>
      </xdr:nvPicPr>
      <xdr:blipFill>
        <a:blip xmlns:r="http://schemas.openxmlformats.org/officeDocument/2006/relationships" r:embed="rId9"/>
        <a:stretch>
          <a:fillRect/>
        </a:stretch>
      </xdr:blipFill>
      <xdr:spPr>
        <a:xfrm>
          <a:off x="1026160" y="22314535"/>
          <a:ext cx="3534551" cy="1988185"/>
        </a:xfrm>
        <a:prstGeom prst="rect">
          <a:avLst/>
        </a:prstGeom>
      </xdr:spPr>
    </xdr:pic>
    <xdr:clientData/>
  </xdr:twoCellAnchor>
  <xdr:twoCellAnchor editAs="oneCell">
    <xdr:from>
      <xdr:col>2</xdr:col>
      <xdr:colOff>24836</xdr:colOff>
      <xdr:row>14</xdr:row>
      <xdr:rowOff>20321</xdr:rowOff>
    </xdr:from>
    <xdr:to>
      <xdr:col>2</xdr:col>
      <xdr:colOff>3528907</xdr:colOff>
      <xdr:row>14</xdr:row>
      <xdr:rowOff>1991361</xdr:rowOff>
    </xdr:to>
    <xdr:pic>
      <xdr:nvPicPr>
        <xdr:cNvPr id="11" name="図 10">
          <a:extLst>
            <a:ext uri="{FF2B5EF4-FFF2-40B4-BE49-F238E27FC236}">
              <a16:creationId xmlns:a16="http://schemas.microsoft.com/office/drawing/2014/main" id="{5D4ED6A5-29E4-C86D-2DF4-45C88F30D471}"/>
            </a:ext>
          </a:extLst>
        </xdr:cNvPr>
        <xdr:cNvPicPr>
          <a:picLocks noChangeAspect="1"/>
        </xdr:cNvPicPr>
      </xdr:nvPicPr>
      <xdr:blipFill>
        <a:blip xmlns:r="http://schemas.openxmlformats.org/officeDocument/2006/relationships" r:embed="rId10"/>
        <a:stretch>
          <a:fillRect/>
        </a:stretch>
      </xdr:blipFill>
      <xdr:spPr>
        <a:xfrm>
          <a:off x="1030676" y="25115521"/>
          <a:ext cx="3504071" cy="1971040"/>
        </a:xfrm>
        <a:prstGeom prst="rect">
          <a:avLst/>
        </a:prstGeom>
      </xdr:spPr>
    </xdr:pic>
    <xdr:clientData/>
  </xdr:twoCellAnchor>
  <xdr:twoCellAnchor editAs="oneCell">
    <xdr:from>
      <xdr:col>2</xdr:col>
      <xdr:colOff>30480</xdr:colOff>
      <xdr:row>15</xdr:row>
      <xdr:rowOff>36831</xdr:rowOff>
    </xdr:from>
    <xdr:to>
      <xdr:col>2</xdr:col>
      <xdr:colOff>3559387</xdr:colOff>
      <xdr:row>15</xdr:row>
      <xdr:rowOff>2021841</xdr:rowOff>
    </xdr:to>
    <xdr:pic>
      <xdr:nvPicPr>
        <xdr:cNvPr id="13" name="図 12">
          <a:extLst>
            <a:ext uri="{FF2B5EF4-FFF2-40B4-BE49-F238E27FC236}">
              <a16:creationId xmlns:a16="http://schemas.microsoft.com/office/drawing/2014/main" id="{5AB7ED03-AD29-7D05-4CB2-5C0D2E78B0C0}"/>
            </a:ext>
          </a:extLst>
        </xdr:cNvPr>
        <xdr:cNvPicPr>
          <a:picLocks noChangeAspect="1"/>
        </xdr:cNvPicPr>
      </xdr:nvPicPr>
      <xdr:blipFill>
        <a:blip xmlns:r="http://schemas.openxmlformats.org/officeDocument/2006/relationships" r:embed="rId11"/>
        <a:stretch>
          <a:fillRect/>
        </a:stretch>
      </xdr:blipFill>
      <xdr:spPr>
        <a:xfrm>
          <a:off x="1036320" y="27956511"/>
          <a:ext cx="3528907" cy="1985010"/>
        </a:xfrm>
        <a:prstGeom prst="rect">
          <a:avLst/>
        </a:prstGeom>
      </xdr:spPr>
    </xdr:pic>
    <xdr:clientData/>
  </xdr:twoCellAnchor>
  <xdr:twoCellAnchor editAs="oneCell">
    <xdr:from>
      <xdr:col>2</xdr:col>
      <xdr:colOff>30480</xdr:colOff>
      <xdr:row>16</xdr:row>
      <xdr:rowOff>30481</xdr:rowOff>
    </xdr:from>
    <xdr:to>
      <xdr:col>2</xdr:col>
      <xdr:colOff>3570676</xdr:colOff>
      <xdr:row>16</xdr:row>
      <xdr:rowOff>2021841</xdr:rowOff>
    </xdr:to>
    <xdr:pic>
      <xdr:nvPicPr>
        <xdr:cNvPr id="14" name="図 13">
          <a:extLst>
            <a:ext uri="{FF2B5EF4-FFF2-40B4-BE49-F238E27FC236}">
              <a16:creationId xmlns:a16="http://schemas.microsoft.com/office/drawing/2014/main" id="{ECA9991F-5DEC-9333-5B17-E4580E1C84D3}"/>
            </a:ext>
          </a:extLst>
        </xdr:cNvPr>
        <xdr:cNvPicPr>
          <a:picLocks noChangeAspect="1"/>
        </xdr:cNvPicPr>
      </xdr:nvPicPr>
      <xdr:blipFill>
        <a:blip xmlns:r="http://schemas.openxmlformats.org/officeDocument/2006/relationships" r:embed="rId12"/>
        <a:stretch>
          <a:fillRect/>
        </a:stretch>
      </xdr:blipFill>
      <xdr:spPr>
        <a:xfrm>
          <a:off x="1036320" y="30774641"/>
          <a:ext cx="3540196" cy="1991360"/>
        </a:xfrm>
        <a:prstGeom prst="rect">
          <a:avLst/>
        </a:prstGeom>
      </xdr:spPr>
    </xdr:pic>
    <xdr:clientData/>
  </xdr:twoCellAnchor>
  <xdr:twoCellAnchor editAs="oneCell">
    <xdr:from>
      <xdr:col>2</xdr:col>
      <xdr:colOff>28222</xdr:colOff>
      <xdr:row>17</xdr:row>
      <xdr:rowOff>30481</xdr:rowOff>
    </xdr:from>
    <xdr:to>
      <xdr:col>2</xdr:col>
      <xdr:colOff>3514229</xdr:colOff>
      <xdr:row>17</xdr:row>
      <xdr:rowOff>1991360</xdr:rowOff>
    </xdr:to>
    <xdr:pic>
      <xdr:nvPicPr>
        <xdr:cNvPr id="15" name="図 14">
          <a:extLst>
            <a:ext uri="{FF2B5EF4-FFF2-40B4-BE49-F238E27FC236}">
              <a16:creationId xmlns:a16="http://schemas.microsoft.com/office/drawing/2014/main" id="{0667359F-2423-9D4E-CA07-F18E4D7CC958}"/>
            </a:ext>
          </a:extLst>
        </xdr:cNvPr>
        <xdr:cNvPicPr>
          <a:picLocks noChangeAspect="1"/>
        </xdr:cNvPicPr>
      </xdr:nvPicPr>
      <xdr:blipFill>
        <a:blip xmlns:r="http://schemas.openxmlformats.org/officeDocument/2006/relationships" r:embed="rId13"/>
        <a:stretch>
          <a:fillRect/>
        </a:stretch>
      </xdr:blipFill>
      <xdr:spPr>
        <a:xfrm>
          <a:off x="1034062" y="33599121"/>
          <a:ext cx="3486007" cy="1960879"/>
        </a:xfrm>
        <a:prstGeom prst="rect">
          <a:avLst/>
        </a:prstGeom>
      </xdr:spPr>
    </xdr:pic>
    <xdr:clientData/>
  </xdr:twoCellAnchor>
  <xdr:twoCellAnchor editAs="oneCell">
    <xdr:from>
      <xdr:col>2</xdr:col>
      <xdr:colOff>32738</xdr:colOff>
      <xdr:row>18</xdr:row>
      <xdr:rowOff>40640</xdr:rowOff>
    </xdr:from>
    <xdr:to>
      <xdr:col>2</xdr:col>
      <xdr:colOff>3576320</xdr:colOff>
      <xdr:row>18</xdr:row>
      <xdr:rowOff>2033905</xdr:rowOff>
    </xdr:to>
    <xdr:pic>
      <xdr:nvPicPr>
        <xdr:cNvPr id="16" name="図 15">
          <a:extLst>
            <a:ext uri="{FF2B5EF4-FFF2-40B4-BE49-F238E27FC236}">
              <a16:creationId xmlns:a16="http://schemas.microsoft.com/office/drawing/2014/main" id="{ACEE7609-1B41-F7C2-4302-233A05F3C367}"/>
            </a:ext>
          </a:extLst>
        </xdr:cNvPr>
        <xdr:cNvPicPr>
          <a:picLocks noChangeAspect="1"/>
        </xdr:cNvPicPr>
      </xdr:nvPicPr>
      <xdr:blipFill>
        <a:blip xmlns:r="http://schemas.openxmlformats.org/officeDocument/2006/relationships" r:embed="rId14"/>
        <a:stretch>
          <a:fillRect/>
        </a:stretch>
      </xdr:blipFill>
      <xdr:spPr>
        <a:xfrm>
          <a:off x="1038578" y="36433760"/>
          <a:ext cx="3543582" cy="1993265"/>
        </a:xfrm>
        <a:prstGeom prst="rect">
          <a:avLst/>
        </a:prstGeom>
      </xdr:spPr>
    </xdr:pic>
    <xdr:clientData/>
  </xdr:twoCellAnchor>
  <xdr:twoCellAnchor editAs="oneCell">
    <xdr:from>
      <xdr:col>2</xdr:col>
      <xdr:colOff>37252</xdr:colOff>
      <xdr:row>19</xdr:row>
      <xdr:rowOff>40641</xdr:rowOff>
    </xdr:from>
    <xdr:to>
      <xdr:col>2</xdr:col>
      <xdr:colOff>3541323</xdr:colOff>
      <xdr:row>19</xdr:row>
      <xdr:rowOff>2011681</xdr:rowOff>
    </xdr:to>
    <xdr:pic>
      <xdr:nvPicPr>
        <xdr:cNvPr id="17" name="図 16">
          <a:extLst>
            <a:ext uri="{FF2B5EF4-FFF2-40B4-BE49-F238E27FC236}">
              <a16:creationId xmlns:a16="http://schemas.microsoft.com/office/drawing/2014/main" id="{9CF0F52D-0F8A-A14F-ADE8-EC6C2BB8F0AF}"/>
            </a:ext>
          </a:extLst>
        </xdr:cNvPr>
        <xdr:cNvPicPr>
          <a:picLocks noChangeAspect="1"/>
        </xdr:cNvPicPr>
      </xdr:nvPicPr>
      <xdr:blipFill>
        <a:blip xmlns:r="http://schemas.openxmlformats.org/officeDocument/2006/relationships" r:embed="rId15"/>
        <a:stretch>
          <a:fillRect/>
        </a:stretch>
      </xdr:blipFill>
      <xdr:spPr>
        <a:xfrm>
          <a:off x="1043092" y="39258241"/>
          <a:ext cx="3504071" cy="1971040"/>
        </a:xfrm>
        <a:prstGeom prst="rect">
          <a:avLst/>
        </a:prstGeom>
      </xdr:spPr>
    </xdr:pic>
    <xdr:clientData/>
  </xdr:twoCellAnchor>
  <xdr:twoCellAnchor editAs="oneCell">
    <xdr:from>
      <xdr:col>2</xdr:col>
      <xdr:colOff>27093</xdr:colOff>
      <xdr:row>20</xdr:row>
      <xdr:rowOff>30481</xdr:rowOff>
    </xdr:from>
    <xdr:to>
      <xdr:col>2</xdr:col>
      <xdr:colOff>3566161</xdr:colOff>
      <xdr:row>20</xdr:row>
      <xdr:rowOff>2021207</xdr:rowOff>
    </xdr:to>
    <xdr:pic>
      <xdr:nvPicPr>
        <xdr:cNvPr id="19" name="図 18">
          <a:extLst>
            <a:ext uri="{FF2B5EF4-FFF2-40B4-BE49-F238E27FC236}">
              <a16:creationId xmlns:a16="http://schemas.microsoft.com/office/drawing/2014/main" id="{18DC95B5-B499-4CBB-9DFB-DD26122D38D1}"/>
            </a:ext>
          </a:extLst>
        </xdr:cNvPr>
        <xdr:cNvPicPr>
          <a:picLocks noChangeAspect="1"/>
        </xdr:cNvPicPr>
      </xdr:nvPicPr>
      <xdr:blipFill>
        <a:blip xmlns:r="http://schemas.openxmlformats.org/officeDocument/2006/relationships" r:embed="rId16"/>
        <a:stretch>
          <a:fillRect/>
        </a:stretch>
      </xdr:blipFill>
      <xdr:spPr>
        <a:xfrm>
          <a:off x="1032933" y="42072561"/>
          <a:ext cx="3539068" cy="1990726"/>
        </a:xfrm>
        <a:prstGeom prst="rect">
          <a:avLst/>
        </a:prstGeom>
      </xdr:spPr>
    </xdr:pic>
    <xdr:clientData/>
  </xdr:twoCellAnchor>
  <xdr:twoCellAnchor editAs="oneCell">
    <xdr:from>
      <xdr:col>2</xdr:col>
      <xdr:colOff>25964</xdr:colOff>
      <xdr:row>21</xdr:row>
      <xdr:rowOff>30481</xdr:rowOff>
    </xdr:from>
    <xdr:to>
      <xdr:col>2</xdr:col>
      <xdr:colOff>3586480</xdr:colOff>
      <xdr:row>21</xdr:row>
      <xdr:rowOff>2033271</xdr:rowOff>
    </xdr:to>
    <xdr:pic>
      <xdr:nvPicPr>
        <xdr:cNvPr id="20" name="図 19">
          <a:extLst>
            <a:ext uri="{FF2B5EF4-FFF2-40B4-BE49-F238E27FC236}">
              <a16:creationId xmlns:a16="http://schemas.microsoft.com/office/drawing/2014/main" id="{B0232EDF-BF84-CC07-04B5-EE4D941B8A76}"/>
            </a:ext>
          </a:extLst>
        </xdr:cNvPr>
        <xdr:cNvPicPr>
          <a:picLocks noChangeAspect="1"/>
        </xdr:cNvPicPr>
      </xdr:nvPicPr>
      <xdr:blipFill>
        <a:blip xmlns:r="http://schemas.openxmlformats.org/officeDocument/2006/relationships" r:embed="rId17"/>
        <a:stretch>
          <a:fillRect/>
        </a:stretch>
      </xdr:blipFill>
      <xdr:spPr>
        <a:xfrm>
          <a:off x="1031804" y="44897041"/>
          <a:ext cx="3560516" cy="2002790"/>
        </a:xfrm>
        <a:prstGeom prst="rect">
          <a:avLst/>
        </a:prstGeom>
      </xdr:spPr>
    </xdr:pic>
    <xdr:clientData/>
  </xdr:twoCellAnchor>
  <xdr:twoCellAnchor editAs="oneCell">
    <xdr:from>
      <xdr:col>2</xdr:col>
      <xdr:colOff>24836</xdr:colOff>
      <xdr:row>22</xdr:row>
      <xdr:rowOff>30481</xdr:rowOff>
    </xdr:from>
    <xdr:to>
      <xdr:col>2</xdr:col>
      <xdr:colOff>3546969</xdr:colOff>
      <xdr:row>22</xdr:row>
      <xdr:rowOff>2011681</xdr:rowOff>
    </xdr:to>
    <xdr:pic>
      <xdr:nvPicPr>
        <xdr:cNvPr id="22" name="図 21">
          <a:extLst>
            <a:ext uri="{FF2B5EF4-FFF2-40B4-BE49-F238E27FC236}">
              <a16:creationId xmlns:a16="http://schemas.microsoft.com/office/drawing/2014/main" id="{BFD0C9AA-0A30-4BF1-F944-2220D73D486E}"/>
            </a:ext>
          </a:extLst>
        </xdr:cNvPr>
        <xdr:cNvPicPr>
          <a:picLocks noChangeAspect="1"/>
        </xdr:cNvPicPr>
      </xdr:nvPicPr>
      <xdr:blipFill>
        <a:blip xmlns:r="http://schemas.openxmlformats.org/officeDocument/2006/relationships" r:embed="rId18"/>
        <a:stretch>
          <a:fillRect/>
        </a:stretch>
      </xdr:blipFill>
      <xdr:spPr>
        <a:xfrm>
          <a:off x="1030676" y="47721521"/>
          <a:ext cx="3522133" cy="1981200"/>
        </a:xfrm>
        <a:prstGeom prst="rect">
          <a:avLst/>
        </a:prstGeom>
      </xdr:spPr>
    </xdr:pic>
    <xdr:clientData/>
  </xdr:twoCellAnchor>
  <xdr:twoCellAnchor editAs="oneCell">
    <xdr:from>
      <xdr:col>2</xdr:col>
      <xdr:colOff>30480</xdr:colOff>
      <xdr:row>23</xdr:row>
      <xdr:rowOff>40641</xdr:rowOff>
    </xdr:from>
    <xdr:to>
      <xdr:col>2</xdr:col>
      <xdr:colOff>3588738</xdr:colOff>
      <xdr:row>23</xdr:row>
      <xdr:rowOff>2042161</xdr:rowOff>
    </xdr:to>
    <xdr:pic>
      <xdr:nvPicPr>
        <xdr:cNvPr id="23" name="図 22">
          <a:extLst>
            <a:ext uri="{FF2B5EF4-FFF2-40B4-BE49-F238E27FC236}">
              <a16:creationId xmlns:a16="http://schemas.microsoft.com/office/drawing/2014/main" id="{49CB7289-0D7A-DF91-BAF7-9AF582934BB9}"/>
            </a:ext>
          </a:extLst>
        </xdr:cNvPr>
        <xdr:cNvPicPr>
          <a:picLocks noChangeAspect="1"/>
        </xdr:cNvPicPr>
      </xdr:nvPicPr>
      <xdr:blipFill>
        <a:blip xmlns:r="http://schemas.openxmlformats.org/officeDocument/2006/relationships" r:embed="rId19"/>
        <a:stretch>
          <a:fillRect/>
        </a:stretch>
      </xdr:blipFill>
      <xdr:spPr>
        <a:xfrm>
          <a:off x="1036320" y="50556161"/>
          <a:ext cx="3558258" cy="2001520"/>
        </a:xfrm>
        <a:prstGeom prst="rect">
          <a:avLst/>
        </a:prstGeom>
      </xdr:spPr>
    </xdr:pic>
    <xdr:clientData/>
  </xdr:twoCellAnchor>
  <xdr:twoCellAnchor editAs="oneCell">
    <xdr:from>
      <xdr:col>2</xdr:col>
      <xdr:colOff>30480</xdr:colOff>
      <xdr:row>24</xdr:row>
      <xdr:rowOff>60960</xdr:rowOff>
    </xdr:from>
    <xdr:to>
      <xdr:col>2</xdr:col>
      <xdr:colOff>3576320</xdr:colOff>
      <xdr:row>24</xdr:row>
      <xdr:rowOff>2055495</xdr:rowOff>
    </xdr:to>
    <xdr:pic>
      <xdr:nvPicPr>
        <xdr:cNvPr id="25" name="図 24">
          <a:extLst>
            <a:ext uri="{FF2B5EF4-FFF2-40B4-BE49-F238E27FC236}">
              <a16:creationId xmlns:a16="http://schemas.microsoft.com/office/drawing/2014/main" id="{D8D3DAAD-C6CD-4BC2-5E39-3602AAC09C72}"/>
            </a:ext>
          </a:extLst>
        </xdr:cNvPr>
        <xdr:cNvPicPr>
          <a:picLocks noChangeAspect="1"/>
        </xdr:cNvPicPr>
      </xdr:nvPicPr>
      <xdr:blipFill>
        <a:blip xmlns:r="http://schemas.openxmlformats.org/officeDocument/2006/relationships" r:embed="rId20"/>
        <a:stretch>
          <a:fillRect/>
        </a:stretch>
      </xdr:blipFill>
      <xdr:spPr>
        <a:xfrm>
          <a:off x="1036320" y="53400960"/>
          <a:ext cx="3545840" cy="1994535"/>
        </a:xfrm>
        <a:prstGeom prst="rect">
          <a:avLst/>
        </a:prstGeom>
      </xdr:spPr>
    </xdr:pic>
    <xdr:clientData/>
  </xdr:twoCellAnchor>
  <xdr:twoCellAnchor editAs="oneCell">
    <xdr:from>
      <xdr:col>2</xdr:col>
      <xdr:colOff>29351</xdr:colOff>
      <xdr:row>25</xdr:row>
      <xdr:rowOff>40641</xdr:rowOff>
    </xdr:from>
    <xdr:to>
      <xdr:col>2</xdr:col>
      <xdr:colOff>3569547</xdr:colOff>
      <xdr:row>25</xdr:row>
      <xdr:rowOff>2032001</xdr:rowOff>
    </xdr:to>
    <xdr:pic>
      <xdr:nvPicPr>
        <xdr:cNvPr id="26" name="図 25">
          <a:extLst>
            <a:ext uri="{FF2B5EF4-FFF2-40B4-BE49-F238E27FC236}">
              <a16:creationId xmlns:a16="http://schemas.microsoft.com/office/drawing/2014/main" id="{0ECF31E2-FE38-A41C-F905-B0F43EB7C324}"/>
            </a:ext>
          </a:extLst>
        </xdr:cNvPr>
        <xdr:cNvPicPr>
          <a:picLocks noChangeAspect="1"/>
        </xdr:cNvPicPr>
      </xdr:nvPicPr>
      <xdr:blipFill>
        <a:blip xmlns:r="http://schemas.openxmlformats.org/officeDocument/2006/relationships" r:embed="rId21"/>
        <a:stretch>
          <a:fillRect/>
        </a:stretch>
      </xdr:blipFill>
      <xdr:spPr>
        <a:xfrm>
          <a:off x="1035191" y="56205121"/>
          <a:ext cx="3540196" cy="1991360"/>
        </a:xfrm>
        <a:prstGeom prst="rect">
          <a:avLst/>
        </a:prstGeom>
      </xdr:spPr>
    </xdr:pic>
    <xdr:clientData/>
  </xdr:twoCellAnchor>
  <xdr:twoCellAnchor editAs="oneCell">
    <xdr:from>
      <xdr:col>2</xdr:col>
      <xdr:colOff>30480</xdr:colOff>
      <xdr:row>26</xdr:row>
      <xdr:rowOff>24764</xdr:rowOff>
    </xdr:from>
    <xdr:to>
      <xdr:col>2</xdr:col>
      <xdr:colOff>3580836</xdr:colOff>
      <xdr:row>26</xdr:row>
      <xdr:rowOff>2021839</xdr:rowOff>
    </xdr:to>
    <xdr:pic>
      <xdr:nvPicPr>
        <xdr:cNvPr id="27" name="図 26">
          <a:extLst>
            <a:ext uri="{FF2B5EF4-FFF2-40B4-BE49-F238E27FC236}">
              <a16:creationId xmlns:a16="http://schemas.microsoft.com/office/drawing/2014/main" id="{1AE88302-4CED-1910-ABDF-5303679FC6F2}"/>
            </a:ext>
          </a:extLst>
        </xdr:cNvPr>
        <xdr:cNvPicPr>
          <a:picLocks noChangeAspect="1"/>
        </xdr:cNvPicPr>
      </xdr:nvPicPr>
      <xdr:blipFill>
        <a:blip xmlns:r="http://schemas.openxmlformats.org/officeDocument/2006/relationships" r:embed="rId22"/>
        <a:stretch>
          <a:fillRect/>
        </a:stretch>
      </xdr:blipFill>
      <xdr:spPr>
        <a:xfrm>
          <a:off x="1036320" y="59013724"/>
          <a:ext cx="3550356" cy="1997075"/>
        </a:xfrm>
        <a:prstGeom prst="rect">
          <a:avLst/>
        </a:prstGeom>
      </xdr:spPr>
    </xdr:pic>
    <xdr:clientData/>
  </xdr:twoCellAnchor>
  <xdr:twoCellAnchor editAs="oneCell">
    <xdr:from>
      <xdr:col>2</xdr:col>
      <xdr:colOff>30480</xdr:colOff>
      <xdr:row>27</xdr:row>
      <xdr:rowOff>31750</xdr:rowOff>
    </xdr:from>
    <xdr:to>
      <xdr:col>2</xdr:col>
      <xdr:colOff>3586480</xdr:colOff>
      <xdr:row>27</xdr:row>
      <xdr:rowOff>2032000</xdr:rowOff>
    </xdr:to>
    <xdr:pic>
      <xdr:nvPicPr>
        <xdr:cNvPr id="28" name="図 27">
          <a:extLst>
            <a:ext uri="{FF2B5EF4-FFF2-40B4-BE49-F238E27FC236}">
              <a16:creationId xmlns:a16="http://schemas.microsoft.com/office/drawing/2014/main" id="{95E58034-0597-25E9-EB5D-DA51BF5C2271}"/>
            </a:ext>
          </a:extLst>
        </xdr:cNvPr>
        <xdr:cNvPicPr>
          <a:picLocks noChangeAspect="1"/>
        </xdr:cNvPicPr>
      </xdr:nvPicPr>
      <xdr:blipFill>
        <a:blip xmlns:r="http://schemas.openxmlformats.org/officeDocument/2006/relationships" r:embed="rId23"/>
        <a:stretch>
          <a:fillRect/>
        </a:stretch>
      </xdr:blipFill>
      <xdr:spPr>
        <a:xfrm>
          <a:off x="1036320" y="61845190"/>
          <a:ext cx="3556000" cy="2000250"/>
        </a:xfrm>
        <a:prstGeom prst="rect">
          <a:avLst/>
        </a:prstGeom>
      </xdr:spPr>
    </xdr:pic>
    <xdr:clientData/>
  </xdr:twoCellAnchor>
  <xdr:twoCellAnchor editAs="oneCell">
    <xdr:from>
      <xdr:col>2</xdr:col>
      <xdr:colOff>40640</xdr:colOff>
      <xdr:row>28</xdr:row>
      <xdr:rowOff>40641</xdr:rowOff>
    </xdr:from>
    <xdr:to>
      <xdr:col>2</xdr:col>
      <xdr:colOff>3576320</xdr:colOff>
      <xdr:row>28</xdr:row>
      <xdr:rowOff>2029461</xdr:rowOff>
    </xdr:to>
    <xdr:pic>
      <xdr:nvPicPr>
        <xdr:cNvPr id="29" name="図 28">
          <a:extLst>
            <a:ext uri="{FF2B5EF4-FFF2-40B4-BE49-F238E27FC236}">
              <a16:creationId xmlns:a16="http://schemas.microsoft.com/office/drawing/2014/main" id="{6D9D7C14-A604-D9AF-628E-8B160FDE6C01}"/>
            </a:ext>
          </a:extLst>
        </xdr:cNvPr>
        <xdr:cNvPicPr>
          <a:picLocks noChangeAspect="1"/>
        </xdr:cNvPicPr>
      </xdr:nvPicPr>
      <xdr:blipFill>
        <a:blip xmlns:r="http://schemas.openxmlformats.org/officeDocument/2006/relationships" r:embed="rId24"/>
        <a:stretch>
          <a:fillRect/>
        </a:stretch>
      </xdr:blipFill>
      <xdr:spPr>
        <a:xfrm>
          <a:off x="1046480" y="64678561"/>
          <a:ext cx="3535680" cy="1988820"/>
        </a:xfrm>
        <a:prstGeom prst="rect">
          <a:avLst/>
        </a:prstGeom>
      </xdr:spPr>
    </xdr:pic>
    <xdr:clientData/>
  </xdr:twoCellAnchor>
  <xdr:twoCellAnchor editAs="oneCell">
    <xdr:from>
      <xdr:col>2</xdr:col>
      <xdr:colOff>20320</xdr:colOff>
      <xdr:row>29</xdr:row>
      <xdr:rowOff>30481</xdr:rowOff>
    </xdr:from>
    <xdr:to>
      <xdr:col>2</xdr:col>
      <xdr:colOff>3578578</xdr:colOff>
      <xdr:row>29</xdr:row>
      <xdr:rowOff>2032001</xdr:rowOff>
    </xdr:to>
    <xdr:pic>
      <xdr:nvPicPr>
        <xdr:cNvPr id="30" name="図 29">
          <a:extLst>
            <a:ext uri="{FF2B5EF4-FFF2-40B4-BE49-F238E27FC236}">
              <a16:creationId xmlns:a16="http://schemas.microsoft.com/office/drawing/2014/main" id="{5C198842-21EF-B3E2-35B6-A0EFCA3175FF}"/>
            </a:ext>
          </a:extLst>
        </xdr:cNvPr>
        <xdr:cNvPicPr>
          <a:picLocks noChangeAspect="1"/>
        </xdr:cNvPicPr>
      </xdr:nvPicPr>
      <xdr:blipFill>
        <a:blip xmlns:r="http://schemas.openxmlformats.org/officeDocument/2006/relationships" r:embed="rId25"/>
        <a:stretch>
          <a:fillRect/>
        </a:stretch>
      </xdr:blipFill>
      <xdr:spPr>
        <a:xfrm>
          <a:off x="1026160" y="67492881"/>
          <a:ext cx="3558258" cy="2001520"/>
        </a:xfrm>
        <a:prstGeom prst="rect">
          <a:avLst/>
        </a:prstGeom>
      </xdr:spPr>
    </xdr:pic>
    <xdr:clientData/>
  </xdr:twoCellAnchor>
  <xdr:twoCellAnchor editAs="oneCell">
    <xdr:from>
      <xdr:col>2</xdr:col>
      <xdr:colOff>20320</xdr:colOff>
      <xdr:row>30</xdr:row>
      <xdr:rowOff>26671</xdr:rowOff>
    </xdr:from>
    <xdr:to>
      <xdr:col>2</xdr:col>
      <xdr:colOff>3513102</xdr:colOff>
      <xdr:row>30</xdr:row>
      <xdr:rowOff>1991361</xdr:rowOff>
    </xdr:to>
    <xdr:pic>
      <xdr:nvPicPr>
        <xdr:cNvPr id="31" name="図 30">
          <a:extLst>
            <a:ext uri="{FF2B5EF4-FFF2-40B4-BE49-F238E27FC236}">
              <a16:creationId xmlns:a16="http://schemas.microsoft.com/office/drawing/2014/main" id="{E4843E67-1B0F-AB79-3459-48520A101756}"/>
            </a:ext>
          </a:extLst>
        </xdr:cNvPr>
        <xdr:cNvPicPr>
          <a:picLocks noChangeAspect="1"/>
        </xdr:cNvPicPr>
      </xdr:nvPicPr>
      <xdr:blipFill>
        <a:blip xmlns:r="http://schemas.openxmlformats.org/officeDocument/2006/relationships" r:embed="rId26"/>
        <a:stretch>
          <a:fillRect/>
        </a:stretch>
      </xdr:blipFill>
      <xdr:spPr>
        <a:xfrm>
          <a:off x="1026160" y="70313551"/>
          <a:ext cx="3492782" cy="1964690"/>
        </a:xfrm>
        <a:prstGeom prst="rect">
          <a:avLst/>
        </a:prstGeom>
      </xdr:spPr>
    </xdr:pic>
    <xdr:clientData/>
  </xdr:twoCellAnchor>
  <xdr:twoCellAnchor editAs="oneCell">
    <xdr:from>
      <xdr:col>2</xdr:col>
      <xdr:colOff>20320</xdr:colOff>
      <xdr:row>31</xdr:row>
      <xdr:rowOff>22860</xdr:rowOff>
    </xdr:from>
    <xdr:to>
      <xdr:col>2</xdr:col>
      <xdr:colOff>3537938</xdr:colOff>
      <xdr:row>31</xdr:row>
      <xdr:rowOff>2001520</xdr:rowOff>
    </xdr:to>
    <xdr:pic>
      <xdr:nvPicPr>
        <xdr:cNvPr id="32" name="図 31">
          <a:extLst>
            <a:ext uri="{FF2B5EF4-FFF2-40B4-BE49-F238E27FC236}">
              <a16:creationId xmlns:a16="http://schemas.microsoft.com/office/drawing/2014/main" id="{0074BF94-B0EB-23DB-76D2-887041789741}"/>
            </a:ext>
          </a:extLst>
        </xdr:cNvPr>
        <xdr:cNvPicPr>
          <a:picLocks noChangeAspect="1"/>
        </xdr:cNvPicPr>
      </xdr:nvPicPr>
      <xdr:blipFill>
        <a:blip xmlns:r="http://schemas.openxmlformats.org/officeDocument/2006/relationships" r:embed="rId27"/>
        <a:stretch>
          <a:fillRect/>
        </a:stretch>
      </xdr:blipFill>
      <xdr:spPr>
        <a:xfrm>
          <a:off x="1026160" y="73134220"/>
          <a:ext cx="3517618" cy="1978660"/>
        </a:xfrm>
        <a:prstGeom prst="rect">
          <a:avLst/>
        </a:prstGeom>
      </xdr:spPr>
    </xdr:pic>
    <xdr:clientData/>
  </xdr:twoCellAnchor>
  <xdr:twoCellAnchor editAs="oneCell">
    <xdr:from>
      <xdr:col>2</xdr:col>
      <xdr:colOff>24836</xdr:colOff>
      <xdr:row>32</xdr:row>
      <xdr:rowOff>30481</xdr:rowOff>
    </xdr:from>
    <xdr:to>
      <xdr:col>2</xdr:col>
      <xdr:colOff>3565031</xdr:colOff>
      <xdr:row>32</xdr:row>
      <xdr:rowOff>2021841</xdr:rowOff>
    </xdr:to>
    <xdr:pic>
      <xdr:nvPicPr>
        <xdr:cNvPr id="33" name="図 32">
          <a:extLst>
            <a:ext uri="{FF2B5EF4-FFF2-40B4-BE49-F238E27FC236}">
              <a16:creationId xmlns:a16="http://schemas.microsoft.com/office/drawing/2014/main" id="{F380C667-CB82-013A-6824-7DF9CBD4C51D}"/>
            </a:ext>
          </a:extLst>
        </xdr:cNvPr>
        <xdr:cNvPicPr>
          <a:picLocks noChangeAspect="1"/>
        </xdr:cNvPicPr>
      </xdr:nvPicPr>
      <xdr:blipFill>
        <a:blip xmlns:r="http://schemas.openxmlformats.org/officeDocument/2006/relationships" r:embed="rId28"/>
        <a:stretch>
          <a:fillRect/>
        </a:stretch>
      </xdr:blipFill>
      <xdr:spPr>
        <a:xfrm>
          <a:off x="1030676" y="75966321"/>
          <a:ext cx="3540195" cy="1991360"/>
        </a:xfrm>
        <a:prstGeom prst="rect">
          <a:avLst/>
        </a:prstGeom>
      </xdr:spPr>
    </xdr:pic>
    <xdr:clientData/>
  </xdr:twoCellAnchor>
  <xdr:twoCellAnchor editAs="oneCell">
    <xdr:from>
      <xdr:col>2</xdr:col>
      <xdr:colOff>10160</xdr:colOff>
      <xdr:row>33</xdr:row>
      <xdr:rowOff>30481</xdr:rowOff>
    </xdr:from>
    <xdr:to>
      <xdr:col>2</xdr:col>
      <xdr:colOff>3532293</xdr:colOff>
      <xdr:row>33</xdr:row>
      <xdr:rowOff>2011681</xdr:rowOff>
    </xdr:to>
    <xdr:pic>
      <xdr:nvPicPr>
        <xdr:cNvPr id="34" name="図 33">
          <a:extLst>
            <a:ext uri="{FF2B5EF4-FFF2-40B4-BE49-F238E27FC236}">
              <a16:creationId xmlns:a16="http://schemas.microsoft.com/office/drawing/2014/main" id="{ACAA2910-8113-7862-88BF-BB345AE99195}"/>
            </a:ext>
          </a:extLst>
        </xdr:cNvPr>
        <xdr:cNvPicPr>
          <a:picLocks noChangeAspect="1"/>
        </xdr:cNvPicPr>
      </xdr:nvPicPr>
      <xdr:blipFill>
        <a:blip xmlns:r="http://schemas.openxmlformats.org/officeDocument/2006/relationships" r:embed="rId29"/>
        <a:stretch>
          <a:fillRect/>
        </a:stretch>
      </xdr:blipFill>
      <xdr:spPr>
        <a:xfrm>
          <a:off x="1016000" y="78790801"/>
          <a:ext cx="3522133" cy="1981200"/>
        </a:xfrm>
        <a:prstGeom prst="rect">
          <a:avLst/>
        </a:prstGeom>
      </xdr:spPr>
    </xdr:pic>
    <xdr:clientData/>
  </xdr:twoCellAnchor>
  <xdr:twoCellAnchor editAs="oneCell">
    <xdr:from>
      <xdr:col>2</xdr:col>
      <xdr:colOff>30480</xdr:colOff>
      <xdr:row>34</xdr:row>
      <xdr:rowOff>20321</xdr:rowOff>
    </xdr:from>
    <xdr:to>
      <xdr:col>2</xdr:col>
      <xdr:colOff>3570676</xdr:colOff>
      <xdr:row>34</xdr:row>
      <xdr:rowOff>2011681</xdr:rowOff>
    </xdr:to>
    <xdr:pic>
      <xdr:nvPicPr>
        <xdr:cNvPr id="35" name="図 34">
          <a:extLst>
            <a:ext uri="{FF2B5EF4-FFF2-40B4-BE49-F238E27FC236}">
              <a16:creationId xmlns:a16="http://schemas.microsoft.com/office/drawing/2014/main" id="{8DDFEDCD-FCBC-7432-11A1-51E78C150BDA}"/>
            </a:ext>
          </a:extLst>
        </xdr:cNvPr>
        <xdr:cNvPicPr>
          <a:picLocks noChangeAspect="1"/>
        </xdr:cNvPicPr>
      </xdr:nvPicPr>
      <xdr:blipFill>
        <a:blip xmlns:r="http://schemas.openxmlformats.org/officeDocument/2006/relationships" r:embed="rId30"/>
        <a:stretch>
          <a:fillRect/>
        </a:stretch>
      </xdr:blipFill>
      <xdr:spPr>
        <a:xfrm>
          <a:off x="1036320" y="81605121"/>
          <a:ext cx="3540196" cy="1991360"/>
        </a:xfrm>
        <a:prstGeom prst="rect">
          <a:avLst/>
        </a:prstGeom>
      </xdr:spPr>
    </xdr:pic>
    <xdr:clientData/>
  </xdr:twoCellAnchor>
  <xdr:twoCellAnchor editAs="oneCell">
    <xdr:from>
      <xdr:col>2</xdr:col>
      <xdr:colOff>20320</xdr:colOff>
      <xdr:row>35</xdr:row>
      <xdr:rowOff>40641</xdr:rowOff>
    </xdr:from>
    <xdr:to>
      <xdr:col>2</xdr:col>
      <xdr:colOff>3560516</xdr:colOff>
      <xdr:row>35</xdr:row>
      <xdr:rowOff>2032001</xdr:rowOff>
    </xdr:to>
    <xdr:pic>
      <xdr:nvPicPr>
        <xdr:cNvPr id="36" name="図 35">
          <a:extLst>
            <a:ext uri="{FF2B5EF4-FFF2-40B4-BE49-F238E27FC236}">
              <a16:creationId xmlns:a16="http://schemas.microsoft.com/office/drawing/2014/main" id="{12EA8E5D-5178-4F26-F649-42D86EA1F11C}"/>
            </a:ext>
          </a:extLst>
        </xdr:cNvPr>
        <xdr:cNvPicPr>
          <a:picLocks noChangeAspect="1"/>
        </xdr:cNvPicPr>
      </xdr:nvPicPr>
      <xdr:blipFill>
        <a:blip xmlns:r="http://schemas.openxmlformats.org/officeDocument/2006/relationships" r:embed="rId31"/>
        <a:stretch>
          <a:fillRect/>
        </a:stretch>
      </xdr:blipFill>
      <xdr:spPr>
        <a:xfrm>
          <a:off x="1026160" y="84449921"/>
          <a:ext cx="3540196" cy="1991360"/>
        </a:xfrm>
        <a:prstGeom prst="rect">
          <a:avLst/>
        </a:prstGeom>
      </xdr:spPr>
    </xdr:pic>
    <xdr:clientData/>
  </xdr:twoCellAnchor>
  <xdr:twoCellAnchor editAs="oneCell">
    <xdr:from>
      <xdr:col>2</xdr:col>
      <xdr:colOff>40640</xdr:colOff>
      <xdr:row>36</xdr:row>
      <xdr:rowOff>50801</xdr:rowOff>
    </xdr:from>
    <xdr:to>
      <xdr:col>2</xdr:col>
      <xdr:colOff>3562773</xdr:colOff>
      <xdr:row>36</xdr:row>
      <xdr:rowOff>2032001</xdr:rowOff>
    </xdr:to>
    <xdr:pic>
      <xdr:nvPicPr>
        <xdr:cNvPr id="37" name="図 36">
          <a:extLst>
            <a:ext uri="{FF2B5EF4-FFF2-40B4-BE49-F238E27FC236}">
              <a16:creationId xmlns:a16="http://schemas.microsoft.com/office/drawing/2014/main" id="{1945763B-E701-7EE1-4E3F-5E6C0DC8252D}"/>
            </a:ext>
          </a:extLst>
        </xdr:cNvPr>
        <xdr:cNvPicPr>
          <a:picLocks noChangeAspect="1"/>
        </xdr:cNvPicPr>
      </xdr:nvPicPr>
      <xdr:blipFill>
        <a:blip xmlns:r="http://schemas.openxmlformats.org/officeDocument/2006/relationships" r:embed="rId32"/>
        <a:stretch>
          <a:fillRect/>
        </a:stretch>
      </xdr:blipFill>
      <xdr:spPr>
        <a:xfrm>
          <a:off x="1046480" y="87284561"/>
          <a:ext cx="3522133" cy="1981200"/>
        </a:xfrm>
        <a:prstGeom prst="rect">
          <a:avLst/>
        </a:prstGeom>
      </xdr:spPr>
    </xdr:pic>
    <xdr:clientData/>
  </xdr:twoCellAnchor>
  <xdr:twoCellAnchor editAs="oneCell">
    <xdr:from>
      <xdr:col>2</xdr:col>
      <xdr:colOff>10160</xdr:colOff>
      <xdr:row>37</xdr:row>
      <xdr:rowOff>30480</xdr:rowOff>
    </xdr:from>
    <xdr:to>
      <xdr:col>2</xdr:col>
      <xdr:colOff>3568418</xdr:colOff>
      <xdr:row>37</xdr:row>
      <xdr:rowOff>2032000</xdr:rowOff>
    </xdr:to>
    <xdr:pic>
      <xdr:nvPicPr>
        <xdr:cNvPr id="38" name="図 37">
          <a:extLst>
            <a:ext uri="{FF2B5EF4-FFF2-40B4-BE49-F238E27FC236}">
              <a16:creationId xmlns:a16="http://schemas.microsoft.com/office/drawing/2014/main" id="{5A1B3738-208B-88E1-132D-734C0E5E675A}"/>
            </a:ext>
          </a:extLst>
        </xdr:cNvPr>
        <xdr:cNvPicPr>
          <a:picLocks noChangeAspect="1"/>
        </xdr:cNvPicPr>
      </xdr:nvPicPr>
      <xdr:blipFill>
        <a:blip xmlns:r="http://schemas.openxmlformats.org/officeDocument/2006/relationships" r:embed="rId33"/>
        <a:stretch>
          <a:fillRect/>
        </a:stretch>
      </xdr:blipFill>
      <xdr:spPr>
        <a:xfrm>
          <a:off x="1016000" y="90088720"/>
          <a:ext cx="3558258" cy="2001520"/>
        </a:xfrm>
        <a:prstGeom prst="rect">
          <a:avLst/>
        </a:prstGeom>
      </xdr:spPr>
    </xdr:pic>
    <xdr:clientData/>
  </xdr:twoCellAnchor>
  <xdr:twoCellAnchor editAs="oneCell">
    <xdr:from>
      <xdr:col>2</xdr:col>
      <xdr:colOff>20320</xdr:colOff>
      <xdr:row>38</xdr:row>
      <xdr:rowOff>24131</xdr:rowOff>
    </xdr:from>
    <xdr:to>
      <xdr:col>2</xdr:col>
      <xdr:colOff>3571804</xdr:colOff>
      <xdr:row>38</xdr:row>
      <xdr:rowOff>2021841</xdr:rowOff>
    </xdr:to>
    <xdr:pic>
      <xdr:nvPicPr>
        <xdr:cNvPr id="39" name="図 38">
          <a:extLst>
            <a:ext uri="{FF2B5EF4-FFF2-40B4-BE49-F238E27FC236}">
              <a16:creationId xmlns:a16="http://schemas.microsoft.com/office/drawing/2014/main" id="{646F196A-CCBE-F882-3A9F-BF12ABB20893}"/>
            </a:ext>
          </a:extLst>
        </xdr:cNvPr>
        <xdr:cNvPicPr>
          <a:picLocks noChangeAspect="1"/>
        </xdr:cNvPicPr>
      </xdr:nvPicPr>
      <xdr:blipFill>
        <a:blip xmlns:r="http://schemas.openxmlformats.org/officeDocument/2006/relationships" r:embed="rId34"/>
        <a:stretch>
          <a:fillRect/>
        </a:stretch>
      </xdr:blipFill>
      <xdr:spPr>
        <a:xfrm>
          <a:off x="1026160" y="92906851"/>
          <a:ext cx="3551484" cy="1997710"/>
        </a:xfrm>
        <a:prstGeom prst="rect">
          <a:avLst/>
        </a:prstGeom>
      </xdr:spPr>
    </xdr:pic>
    <xdr:clientData/>
  </xdr:twoCellAnchor>
  <xdr:twoCellAnchor editAs="oneCell">
    <xdr:from>
      <xdr:col>2</xdr:col>
      <xdr:colOff>30480</xdr:colOff>
      <xdr:row>39</xdr:row>
      <xdr:rowOff>30481</xdr:rowOff>
    </xdr:from>
    <xdr:to>
      <xdr:col>2</xdr:col>
      <xdr:colOff>3570676</xdr:colOff>
      <xdr:row>39</xdr:row>
      <xdr:rowOff>2021841</xdr:rowOff>
    </xdr:to>
    <xdr:pic>
      <xdr:nvPicPr>
        <xdr:cNvPr id="40" name="図 39">
          <a:extLst>
            <a:ext uri="{FF2B5EF4-FFF2-40B4-BE49-F238E27FC236}">
              <a16:creationId xmlns:a16="http://schemas.microsoft.com/office/drawing/2014/main" id="{BA8B0B52-A7BB-8E6C-72D9-AA6BF7C59B69}"/>
            </a:ext>
          </a:extLst>
        </xdr:cNvPr>
        <xdr:cNvPicPr>
          <a:picLocks noChangeAspect="1"/>
        </xdr:cNvPicPr>
      </xdr:nvPicPr>
      <xdr:blipFill>
        <a:blip xmlns:r="http://schemas.openxmlformats.org/officeDocument/2006/relationships" r:embed="rId35"/>
        <a:stretch>
          <a:fillRect/>
        </a:stretch>
      </xdr:blipFill>
      <xdr:spPr>
        <a:xfrm>
          <a:off x="1036320" y="95737681"/>
          <a:ext cx="3540196" cy="1991360"/>
        </a:xfrm>
        <a:prstGeom prst="rect">
          <a:avLst/>
        </a:prstGeom>
      </xdr:spPr>
    </xdr:pic>
    <xdr:clientData/>
  </xdr:twoCellAnchor>
  <xdr:twoCellAnchor editAs="oneCell">
    <xdr:from>
      <xdr:col>2</xdr:col>
      <xdr:colOff>3387</xdr:colOff>
      <xdr:row>40</xdr:row>
      <xdr:rowOff>30481</xdr:rowOff>
    </xdr:from>
    <xdr:to>
      <xdr:col>2</xdr:col>
      <xdr:colOff>3579707</xdr:colOff>
      <xdr:row>40</xdr:row>
      <xdr:rowOff>2042161</xdr:rowOff>
    </xdr:to>
    <xdr:pic>
      <xdr:nvPicPr>
        <xdr:cNvPr id="41" name="図 40">
          <a:extLst>
            <a:ext uri="{FF2B5EF4-FFF2-40B4-BE49-F238E27FC236}">
              <a16:creationId xmlns:a16="http://schemas.microsoft.com/office/drawing/2014/main" id="{D103EF4B-E06E-AE7B-ADC2-5959CBC00FE3}"/>
            </a:ext>
          </a:extLst>
        </xdr:cNvPr>
        <xdr:cNvPicPr>
          <a:picLocks noChangeAspect="1"/>
        </xdr:cNvPicPr>
      </xdr:nvPicPr>
      <xdr:blipFill>
        <a:blip xmlns:r="http://schemas.openxmlformats.org/officeDocument/2006/relationships" r:embed="rId36"/>
        <a:stretch>
          <a:fillRect/>
        </a:stretch>
      </xdr:blipFill>
      <xdr:spPr>
        <a:xfrm>
          <a:off x="1009227" y="98562161"/>
          <a:ext cx="3576320" cy="2011680"/>
        </a:xfrm>
        <a:prstGeom prst="rect">
          <a:avLst/>
        </a:prstGeom>
      </xdr:spPr>
    </xdr:pic>
    <xdr:clientData/>
  </xdr:twoCellAnchor>
  <xdr:twoCellAnchor editAs="oneCell">
    <xdr:from>
      <xdr:col>2</xdr:col>
      <xdr:colOff>30480</xdr:colOff>
      <xdr:row>41</xdr:row>
      <xdr:rowOff>28574</xdr:rowOff>
    </xdr:from>
    <xdr:to>
      <xdr:col>2</xdr:col>
      <xdr:colOff>3556000</xdr:colOff>
      <xdr:row>41</xdr:row>
      <xdr:rowOff>2011679</xdr:rowOff>
    </xdr:to>
    <xdr:pic>
      <xdr:nvPicPr>
        <xdr:cNvPr id="42" name="図 41">
          <a:extLst>
            <a:ext uri="{FF2B5EF4-FFF2-40B4-BE49-F238E27FC236}">
              <a16:creationId xmlns:a16="http://schemas.microsoft.com/office/drawing/2014/main" id="{E66060C2-9CBA-4AA6-55AF-F5FEAE0CEFB4}"/>
            </a:ext>
          </a:extLst>
        </xdr:cNvPr>
        <xdr:cNvPicPr>
          <a:picLocks noChangeAspect="1"/>
        </xdr:cNvPicPr>
      </xdr:nvPicPr>
      <xdr:blipFill>
        <a:blip xmlns:r="http://schemas.openxmlformats.org/officeDocument/2006/relationships" r:embed="rId37"/>
        <a:stretch>
          <a:fillRect/>
        </a:stretch>
      </xdr:blipFill>
      <xdr:spPr>
        <a:xfrm>
          <a:off x="1036320" y="101384734"/>
          <a:ext cx="3525520" cy="1983105"/>
        </a:xfrm>
        <a:prstGeom prst="rect">
          <a:avLst/>
        </a:prstGeom>
      </xdr:spPr>
    </xdr:pic>
    <xdr:clientData/>
  </xdr:twoCellAnchor>
  <xdr:twoCellAnchor editAs="oneCell">
    <xdr:from>
      <xdr:col>2</xdr:col>
      <xdr:colOff>30480</xdr:colOff>
      <xdr:row>42</xdr:row>
      <xdr:rowOff>54611</xdr:rowOff>
    </xdr:from>
    <xdr:to>
      <xdr:col>2</xdr:col>
      <xdr:colOff>3581964</xdr:colOff>
      <xdr:row>42</xdr:row>
      <xdr:rowOff>2052321</xdr:rowOff>
    </xdr:to>
    <xdr:pic>
      <xdr:nvPicPr>
        <xdr:cNvPr id="43" name="図 42">
          <a:extLst>
            <a:ext uri="{FF2B5EF4-FFF2-40B4-BE49-F238E27FC236}">
              <a16:creationId xmlns:a16="http://schemas.microsoft.com/office/drawing/2014/main" id="{07F8BE46-4A1F-F07B-9CD5-B13BDEE758ED}"/>
            </a:ext>
          </a:extLst>
        </xdr:cNvPr>
        <xdr:cNvPicPr>
          <a:picLocks noChangeAspect="1"/>
        </xdr:cNvPicPr>
      </xdr:nvPicPr>
      <xdr:blipFill>
        <a:blip xmlns:r="http://schemas.openxmlformats.org/officeDocument/2006/relationships" r:embed="rId38"/>
        <a:stretch>
          <a:fillRect/>
        </a:stretch>
      </xdr:blipFill>
      <xdr:spPr>
        <a:xfrm>
          <a:off x="1036320" y="104235251"/>
          <a:ext cx="3551484" cy="1997710"/>
        </a:xfrm>
        <a:prstGeom prst="rect">
          <a:avLst/>
        </a:prstGeom>
      </xdr:spPr>
    </xdr:pic>
    <xdr:clientData/>
  </xdr:twoCellAnchor>
  <xdr:twoCellAnchor editAs="oneCell">
    <xdr:from>
      <xdr:col>2</xdr:col>
      <xdr:colOff>7902</xdr:colOff>
      <xdr:row>43</xdr:row>
      <xdr:rowOff>40641</xdr:rowOff>
    </xdr:from>
    <xdr:to>
      <xdr:col>2</xdr:col>
      <xdr:colOff>3511973</xdr:colOff>
      <xdr:row>43</xdr:row>
      <xdr:rowOff>2011681</xdr:rowOff>
    </xdr:to>
    <xdr:pic>
      <xdr:nvPicPr>
        <xdr:cNvPr id="44" name="図 43">
          <a:extLst>
            <a:ext uri="{FF2B5EF4-FFF2-40B4-BE49-F238E27FC236}">
              <a16:creationId xmlns:a16="http://schemas.microsoft.com/office/drawing/2014/main" id="{8E7AC274-4B0A-51BE-85CC-F74B7CB23BED}"/>
            </a:ext>
          </a:extLst>
        </xdr:cNvPr>
        <xdr:cNvPicPr>
          <a:picLocks noChangeAspect="1"/>
        </xdr:cNvPicPr>
      </xdr:nvPicPr>
      <xdr:blipFill>
        <a:blip xmlns:r="http://schemas.openxmlformats.org/officeDocument/2006/relationships" r:embed="rId39"/>
        <a:stretch>
          <a:fillRect/>
        </a:stretch>
      </xdr:blipFill>
      <xdr:spPr>
        <a:xfrm>
          <a:off x="1013742" y="107045761"/>
          <a:ext cx="3504071" cy="1971040"/>
        </a:xfrm>
        <a:prstGeom prst="rect">
          <a:avLst/>
        </a:prstGeom>
      </xdr:spPr>
    </xdr:pic>
    <xdr:clientData/>
  </xdr:twoCellAnchor>
  <xdr:twoCellAnchor editAs="oneCell">
    <xdr:from>
      <xdr:col>2</xdr:col>
      <xdr:colOff>0</xdr:colOff>
      <xdr:row>44</xdr:row>
      <xdr:rowOff>41911</xdr:rowOff>
    </xdr:from>
    <xdr:to>
      <xdr:col>2</xdr:col>
      <xdr:colOff>3576320</xdr:colOff>
      <xdr:row>44</xdr:row>
      <xdr:rowOff>2053591</xdr:rowOff>
    </xdr:to>
    <xdr:pic>
      <xdr:nvPicPr>
        <xdr:cNvPr id="45" name="図 44">
          <a:extLst>
            <a:ext uri="{FF2B5EF4-FFF2-40B4-BE49-F238E27FC236}">
              <a16:creationId xmlns:a16="http://schemas.microsoft.com/office/drawing/2014/main" id="{CEE6501D-164F-A778-0EAD-780615CB6AAF}"/>
            </a:ext>
          </a:extLst>
        </xdr:cNvPr>
        <xdr:cNvPicPr>
          <a:picLocks noChangeAspect="1"/>
        </xdr:cNvPicPr>
      </xdr:nvPicPr>
      <xdr:blipFill>
        <a:blip xmlns:r="http://schemas.openxmlformats.org/officeDocument/2006/relationships" r:embed="rId40"/>
        <a:stretch>
          <a:fillRect/>
        </a:stretch>
      </xdr:blipFill>
      <xdr:spPr>
        <a:xfrm>
          <a:off x="1005840" y="109871511"/>
          <a:ext cx="3576320" cy="2011680"/>
        </a:xfrm>
        <a:prstGeom prst="rect">
          <a:avLst/>
        </a:prstGeom>
      </xdr:spPr>
    </xdr:pic>
    <xdr:clientData/>
  </xdr:twoCellAnchor>
  <xdr:twoCellAnchor editAs="oneCell">
    <xdr:from>
      <xdr:col>2</xdr:col>
      <xdr:colOff>40640</xdr:colOff>
      <xdr:row>45</xdr:row>
      <xdr:rowOff>20321</xdr:rowOff>
    </xdr:from>
    <xdr:to>
      <xdr:col>2</xdr:col>
      <xdr:colOff>3562773</xdr:colOff>
      <xdr:row>45</xdr:row>
      <xdr:rowOff>2001521</xdr:rowOff>
    </xdr:to>
    <xdr:pic>
      <xdr:nvPicPr>
        <xdr:cNvPr id="46" name="図 45">
          <a:extLst>
            <a:ext uri="{FF2B5EF4-FFF2-40B4-BE49-F238E27FC236}">
              <a16:creationId xmlns:a16="http://schemas.microsoft.com/office/drawing/2014/main" id="{FCB3F949-FFAC-54DB-478C-2DC664D18A1A}"/>
            </a:ext>
          </a:extLst>
        </xdr:cNvPr>
        <xdr:cNvPicPr>
          <a:picLocks noChangeAspect="1"/>
        </xdr:cNvPicPr>
      </xdr:nvPicPr>
      <xdr:blipFill>
        <a:blip xmlns:r="http://schemas.openxmlformats.org/officeDocument/2006/relationships" r:embed="rId41"/>
        <a:stretch>
          <a:fillRect/>
        </a:stretch>
      </xdr:blipFill>
      <xdr:spPr>
        <a:xfrm>
          <a:off x="1046480" y="112674401"/>
          <a:ext cx="3522133" cy="1981200"/>
        </a:xfrm>
        <a:prstGeom prst="rect">
          <a:avLst/>
        </a:prstGeom>
      </xdr:spPr>
    </xdr:pic>
    <xdr:clientData/>
  </xdr:twoCellAnchor>
  <xdr:twoCellAnchor editAs="oneCell">
    <xdr:from>
      <xdr:col>2</xdr:col>
      <xdr:colOff>10160</xdr:colOff>
      <xdr:row>46</xdr:row>
      <xdr:rowOff>40641</xdr:rowOff>
    </xdr:from>
    <xdr:to>
      <xdr:col>2</xdr:col>
      <xdr:colOff>3568418</xdr:colOff>
      <xdr:row>46</xdr:row>
      <xdr:rowOff>2042161</xdr:rowOff>
    </xdr:to>
    <xdr:pic>
      <xdr:nvPicPr>
        <xdr:cNvPr id="47" name="図 46">
          <a:extLst>
            <a:ext uri="{FF2B5EF4-FFF2-40B4-BE49-F238E27FC236}">
              <a16:creationId xmlns:a16="http://schemas.microsoft.com/office/drawing/2014/main" id="{56C52C4D-79FF-B9F0-FF0B-11352D4B487A}"/>
            </a:ext>
          </a:extLst>
        </xdr:cNvPr>
        <xdr:cNvPicPr>
          <a:picLocks noChangeAspect="1"/>
        </xdr:cNvPicPr>
      </xdr:nvPicPr>
      <xdr:blipFill>
        <a:blip xmlns:r="http://schemas.openxmlformats.org/officeDocument/2006/relationships" r:embed="rId42"/>
        <a:stretch>
          <a:fillRect/>
        </a:stretch>
      </xdr:blipFill>
      <xdr:spPr>
        <a:xfrm>
          <a:off x="1016000" y="115519201"/>
          <a:ext cx="3558258" cy="200152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0"/>
  <sheetViews>
    <sheetView tabSelected="1" zoomScale="125" zoomScaleNormal="125" zoomScaleSheetLayoutView="100" workbookViewId="0">
      <pane ySplit="2" topLeftCell="A17" activePane="bottomLeft" state="frozen"/>
      <selection pane="bottomLeft" activeCell="D17" sqref="D17"/>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SUM(G3:G49)</f>
        <v>16599</v>
      </c>
      <c r="H1" s="7">
        <f>SUM(H3:H49)</f>
        <v>2.8409391534391541E-2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 si="0">LEN(PHONETIC(D3))</f>
        <v>0</v>
      </c>
      <c r="H3" s="9">
        <f>F3+($G3/$J3)*60/86400</f>
        <v>4.6296296296296293E-4</v>
      </c>
      <c r="I3" s="11">
        <f>$H$3</f>
        <v>4.6296296296296293E-4</v>
      </c>
      <c r="J3" s="18">
        <v>420</v>
      </c>
    </row>
    <row r="4" spans="1:12" ht="55" customHeight="1">
      <c r="A4" s="16"/>
      <c r="B4" s="17"/>
      <c r="C4" s="16" t="s">
        <v>13</v>
      </c>
      <c r="D4" s="16" t="s">
        <v>20</v>
      </c>
      <c r="E4" s="16"/>
      <c r="F4" s="24"/>
      <c r="G4" s="3">
        <f t="shared" si="0"/>
        <v>82</v>
      </c>
      <c r="H4" s="9">
        <f t="shared" ref="H4:H49" si="1">F4+($G4/$J4)*60/86400</f>
        <v>1.3558201058201059E-4</v>
      </c>
      <c r="I4" s="11">
        <f>$H$3</f>
        <v>4.6296296296296293E-4</v>
      </c>
      <c r="J4" s="18">
        <f t="shared" ref="J4:J47" si="2">$J$3</f>
        <v>420</v>
      </c>
    </row>
    <row r="5" spans="1:12" ht="30">
      <c r="A5" s="16">
        <v>2</v>
      </c>
      <c r="B5" s="16" t="s">
        <v>14</v>
      </c>
      <c r="C5" s="17"/>
      <c r="D5" s="16"/>
      <c r="E5" s="17"/>
      <c r="F5" s="24"/>
      <c r="G5" s="3">
        <f t="shared" si="0"/>
        <v>0</v>
      </c>
      <c r="H5" s="9">
        <f t="shared" si="1"/>
        <v>0</v>
      </c>
      <c r="I5" s="11">
        <f>I4+H4</f>
        <v>5.9854497354497349E-4</v>
      </c>
      <c r="J5" s="18">
        <f t="shared" si="2"/>
        <v>420</v>
      </c>
    </row>
    <row r="6" spans="1:12" ht="177" customHeight="1">
      <c r="A6" s="16">
        <v>3</v>
      </c>
      <c r="B6" s="16"/>
      <c r="C6" s="17"/>
      <c r="D6" s="16" t="s">
        <v>34</v>
      </c>
      <c r="E6" s="17"/>
      <c r="F6" s="24"/>
      <c r="G6" s="3">
        <f t="shared" si="0"/>
        <v>195</v>
      </c>
      <c r="H6" s="9">
        <f t="shared" ref="H6:H7" si="3">F6+($G6/$J6)*60/86400</f>
        <v>3.2242063492063491E-4</v>
      </c>
      <c r="I6" s="11">
        <f t="shared" ref="I6:I49" si="4">I5+H5</f>
        <v>5.9854497354497349E-4</v>
      </c>
      <c r="J6" s="18">
        <f t="shared" si="2"/>
        <v>420</v>
      </c>
    </row>
    <row r="7" spans="1:12" ht="169" customHeight="1">
      <c r="A7" s="16">
        <v>4</v>
      </c>
      <c r="B7" s="16"/>
      <c r="C7" s="17"/>
      <c r="D7" s="16" t="s">
        <v>54</v>
      </c>
      <c r="E7" s="17"/>
      <c r="F7" s="24"/>
      <c r="G7" s="3">
        <f t="shared" ref="G7" si="5">LEN(PHONETIC(D7))</f>
        <v>313</v>
      </c>
      <c r="H7" s="9">
        <f t="shared" si="3"/>
        <v>5.1752645502645502E-4</v>
      </c>
      <c r="I7" s="11">
        <f t="shared" si="4"/>
        <v>9.2096560846560835E-4</v>
      </c>
      <c r="J7" s="18">
        <f t="shared" si="2"/>
        <v>420</v>
      </c>
    </row>
    <row r="8" spans="1:12" ht="178" customHeight="1">
      <c r="A8" s="16">
        <v>5</v>
      </c>
      <c r="B8" s="16"/>
      <c r="C8" s="17"/>
      <c r="D8" s="16" t="s">
        <v>55</v>
      </c>
      <c r="E8" s="17"/>
      <c r="F8" s="24"/>
      <c r="G8" s="3">
        <f t="shared" ref="G8" si="6">LEN(PHONETIC(D8))</f>
        <v>296</v>
      </c>
      <c r="H8" s="9">
        <f t="shared" si="1"/>
        <v>4.8941798941798951E-4</v>
      </c>
      <c r="I8" s="11">
        <f t="shared" si="4"/>
        <v>1.4384920634920634E-3</v>
      </c>
      <c r="J8" s="18">
        <f t="shared" si="2"/>
        <v>420</v>
      </c>
    </row>
    <row r="9" spans="1:12" ht="190" customHeight="1">
      <c r="A9" s="16">
        <v>6</v>
      </c>
      <c r="B9" s="16"/>
      <c r="C9" s="17"/>
      <c r="D9" s="16" t="s">
        <v>56</v>
      </c>
      <c r="E9" s="17"/>
      <c r="F9" s="24"/>
      <c r="G9" s="3">
        <f t="shared" ref="G9:G50" si="7">LEN(PHONETIC(D9))</f>
        <v>391</v>
      </c>
      <c r="H9" s="9">
        <f t="shared" ref="H9:H48" si="8">F9+($G9/$J9)*60/86400</f>
        <v>6.4649470899470903E-4</v>
      </c>
      <c r="I9" s="11">
        <f t="shared" si="4"/>
        <v>1.9279100529100528E-3</v>
      </c>
      <c r="J9" s="18">
        <f t="shared" si="2"/>
        <v>420</v>
      </c>
    </row>
    <row r="10" spans="1:12" ht="344" customHeight="1">
      <c r="A10" s="16">
        <v>7</v>
      </c>
      <c r="B10" s="16"/>
      <c r="C10" s="17"/>
      <c r="D10" s="16" t="s">
        <v>57</v>
      </c>
      <c r="E10" s="17"/>
      <c r="F10" s="24"/>
      <c r="G10" s="3">
        <f t="shared" si="7"/>
        <v>816</v>
      </c>
      <c r="H10" s="9">
        <f t="shared" si="8"/>
        <v>1.3492063492063491E-3</v>
      </c>
      <c r="I10" s="11">
        <f t="shared" si="4"/>
        <v>2.5744047619047617E-3</v>
      </c>
      <c r="J10" s="18">
        <f t="shared" si="2"/>
        <v>420</v>
      </c>
    </row>
    <row r="11" spans="1:12" ht="190" customHeight="1">
      <c r="A11" s="16">
        <v>8</v>
      </c>
      <c r="B11" s="16"/>
      <c r="C11" s="17"/>
      <c r="D11" s="16" t="s">
        <v>58</v>
      </c>
      <c r="E11" s="17"/>
      <c r="F11" s="24"/>
      <c r="G11" s="3">
        <f t="shared" si="7"/>
        <v>367</v>
      </c>
      <c r="H11" s="9">
        <f t="shared" si="8"/>
        <v>6.068121693121693E-4</v>
      </c>
      <c r="I11" s="11">
        <f t="shared" si="4"/>
        <v>3.9236111111111104E-3</v>
      </c>
      <c r="J11" s="18">
        <f t="shared" si="2"/>
        <v>420</v>
      </c>
    </row>
    <row r="12" spans="1:12" ht="312" customHeight="1">
      <c r="A12" s="16">
        <v>9</v>
      </c>
      <c r="B12" s="16"/>
      <c r="C12" s="17"/>
      <c r="D12" s="16" t="s">
        <v>59</v>
      </c>
      <c r="E12" s="17"/>
      <c r="F12" s="24"/>
      <c r="G12" s="3">
        <f t="shared" si="7"/>
        <v>714</v>
      </c>
      <c r="H12" s="9">
        <f t="shared" si="8"/>
        <v>1.1805555555555556E-3</v>
      </c>
      <c r="I12" s="11">
        <f t="shared" si="4"/>
        <v>4.5304232804232797E-3</v>
      </c>
      <c r="J12" s="18">
        <f t="shared" si="2"/>
        <v>420</v>
      </c>
    </row>
    <row r="13" spans="1:12" ht="312" customHeight="1">
      <c r="A13" s="16">
        <v>10</v>
      </c>
      <c r="B13" s="16"/>
      <c r="C13" s="17"/>
      <c r="D13" s="16" t="s">
        <v>60</v>
      </c>
      <c r="E13" s="17"/>
      <c r="F13" s="24"/>
      <c r="G13" s="3">
        <f t="shared" si="7"/>
        <v>689</v>
      </c>
      <c r="H13" s="9">
        <f t="shared" si="8"/>
        <v>1.1392195767195767E-3</v>
      </c>
      <c r="I13" s="11">
        <f t="shared" si="4"/>
        <v>5.710978835978835E-3</v>
      </c>
      <c r="J13" s="18">
        <f t="shared" si="2"/>
        <v>420</v>
      </c>
    </row>
    <row r="14" spans="1:12" ht="281" customHeight="1">
      <c r="A14" s="16">
        <v>11</v>
      </c>
      <c r="B14" s="16"/>
      <c r="C14" s="17"/>
      <c r="D14" s="16" t="s">
        <v>61</v>
      </c>
      <c r="E14" s="17"/>
      <c r="F14" s="24"/>
      <c r="G14" s="3">
        <f t="shared" si="7"/>
        <v>661</v>
      </c>
      <c r="H14" s="9">
        <f t="shared" si="8"/>
        <v>1.0929232804232805E-3</v>
      </c>
      <c r="I14" s="11">
        <f t="shared" si="4"/>
        <v>6.850198412698412E-3</v>
      </c>
      <c r="J14" s="18">
        <f t="shared" si="2"/>
        <v>420</v>
      </c>
    </row>
    <row r="15" spans="1:12" ht="222" customHeight="1">
      <c r="A15" s="16">
        <v>12</v>
      </c>
      <c r="B15" s="16"/>
      <c r="C15" s="17"/>
      <c r="D15" s="16" t="s">
        <v>62</v>
      </c>
      <c r="E15" s="17"/>
      <c r="F15" s="24"/>
      <c r="G15" s="3">
        <f t="shared" si="7"/>
        <v>538</v>
      </c>
      <c r="H15" s="9">
        <f t="shared" si="8"/>
        <v>8.8955026455026442E-4</v>
      </c>
      <c r="I15" s="11">
        <f t="shared" si="4"/>
        <v>7.9431216931216929E-3</v>
      </c>
      <c r="J15" s="18">
        <f t="shared" si="2"/>
        <v>420</v>
      </c>
    </row>
    <row r="16" spans="1:12" ht="307" customHeight="1">
      <c r="A16" s="16">
        <v>13</v>
      </c>
      <c r="B16" s="16"/>
      <c r="C16" s="17"/>
      <c r="D16" s="16" t="s">
        <v>64</v>
      </c>
      <c r="E16" s="17"/>
      <c r="F16" s="24"/>
      <c r="G16" s="3">
        <f t="shared" si="7"/>
        <v>722</v>
      </c>
      <c r="H16" s="9">
        <f t="shared" si="8"/>
        <v>1.193783068783069E-3</v>
      </c>
      <c r="I16" s="11">
        <f t="shared" si="4"/>
        <v>8.8326719576719576E-3</v>
      </c>
      <c r="J16" s="18">
        <f t="shared" si="2"/>
        <v>420</v>
      </c>
    </row>
    <row r="17" spans="1:10" ht="284" customHeight="1">
      <c r="A17" s="16">
        <v>14</v>
      </c>
      <c r="B17" s="16"/>
      <c r="C17" s="17"/>
      <c r="D17" s="16" t="s">
        <v>63</v>
      </c>
      <c r="E17" s="17"/>
      <c r="F17" s="24"/>
      <c r="G17" s="3">
        <f t="shared" si="7"/>
        <v>507</v>
      </c>
      <c r="H17" s="9">
        <f t="shared" si="8"/>
        <v>8.3829365079365079E-4</v>
      </c>
      <c r="I17" s="11">
        <f t="shared" si="4"/>
        <v>1.0026455026455026E-2</v>
      </c>
      <c r="J17" s="18">
        <f t="shared" si="2"/>
        <v>420</v>
      </c>
    </row>
    <row r="18" spans="1:10" ht="222" customHeight="1">
      <c r="A18" s="16">
        <v>15</v>
      </c>
      <c r="B18" s="16"/>
      <c r="C18" s="17"/>
      <c r="D18" s="16" t="s">
        <v>36</v>
      </c>
      <c r="E18" s="17"/>
      <c r="F18" s="24"/>
      <c r="G18" s="3">
        <f t="shared" si="7"/>
        <v>323</v>
      </c>
      <c r="H18" s="9">
        <f t="shared" si="8"/>
        <v>5.3406084656084664E-4</v>
      </c>
      <c r="I18" s="11">
        <f t="shared" si="4"/>
        <v>1.0864748677248676E-2</v>
      </c>
      <c r="J18" s="18">
        <f t="shared" si="2"/>
        <v>420</v>
      </c>
    </row>
    <row r="19" spans="1:10" ht="222" customHeight="1">
      <c r="A19" s="16">
        <v>16</v>
      </c>
      <c r="B19" s="16"/>
      <c r="C19" s="17"/>
      <c r="D19" s="16" t="s">
        <v>21</v>
      </c>
      <c r="E19" s="17"/>
      <c r="F19" s="24"/>
      <c r="G19" s="3">
        <f t="shared" si="7"/>
        <v>271</v>
      </c>
      <c r="H19" s="9">
        <f t="shared" si="8"/>
        <v>4.4808201058201062E-4</v>
      </c>
      <c r="I19" s="11">
        <f t="shared" si="4"/>
        <v>1.1398809523809523E-2</v>
      </c>
      <c r="J19" s="18">
        <f t="shared" si="2"/>
        <v>420</v>
      </c>
    </row>
    <row r="20" spans="1:10" ht="222" customHeight="1">
      <c r="A20" s="16">
        <v>17</v>
      </c>
      <c r="B20" s="16"/>
      <c r="C20" s="17"/>
      <c r="D20" s="16" t="s">
        <v>22</v>
      </c>
      <c r="E20" s="17"/>
      <c r="F20" s="24"/>
      <c r="G20" s="3">
        <f t="shared" si="7"/>
        <v>347</v>
      </c>
      <c r="H20" s="9">
        <f t="shared" si="8"/>
        <v>5.7374338624338627E-4</v>
      </c>
      <c r="I20" s="11">
        <f t="shared" si="4"/>
        <v>1.1846891534391533E-2</v>
      </c>
      <c r="J20" s="18">
        <f t="shared" si="2"/>
        <v>420</v>
      </c>
    </row>
    <row r="21" spans="1:10" ht="222" customHeight="1">
      <c r="A21" s="16">
        <v>18</v>
      </c>
      <c r="B21" s="16"/>
      <c r="C21" s="17"/>
      <c r="D21" s="16" t="s">
        <v>23</v>
      </c>
      <c r="E21" s="17"/>
      <c r="F21" s="24"/>
      <c r="G21" s="3">
        <f t="shared" si="7"/>
        <v>365</v>
      </c>
      <c r="H21" s="9">
        <f t="shared" si="8"/>
        <v>6.0350529100529099E-4</v>
      </c>
      <c r="I21" s="11">
        <f t="shared" si="4"/>
        <v>1.2420634920634919E-2</v>
      </c>
      <c r="J21" s="18">
        <f t="shared" si="2"/>
        <v>420</v>
      </c>
    </row>
    <row r="22" spans="1:10" ht="222" customHeight="1">
      <c r="A22" s="16">
        <v>19</v>
      </c>
      <c r="B22" s="16"/>
      <c r="C22" s="17"/>
      <c r="D22" s="16" t="s">
        <v>24</v>
      </c>
      <c r="E22" s="17"/>
      <c r="F22" s="24"/>
      <c r="G22" s="3">
        <f t="shared" si="7"/>
        <v>383</v>
      </c>
      <c r="H22" s="9">
        <f t="shared" si="8"/>
        <v>6.3326719576719582E-4</v>
      </c>
      <c r="I22" s="11">
        <f t="shared" si="4"/>
        <v>1.3024140211640211E-2</v>
      </c>
      <c r="J22" s="18">
        <f t="shared" si="2"/>
        <v>420</v>
      </c>
    </row>
    <row r="23" spans="1:10" ht="222" customHeight="1">
      <c r="A23" s="16">
        <v>20</v>
      </c>
      <c r="B23" s="16"/>
      <c r="C23" s="17"/>
      <c r="D23" s="16" t="s">
        <v>25</v>
      </c>
      <c r="E23" s="17"/>
      <c r="F23" s="24"/>
      <c r="G23" s="3">
        <f t="shared" si="7"/>
        <v>151</v>
      </c>
      <c r="H23" s="9">
        <f t="shared" si="8"/>
        <v>2.4966931216931221E-4</v>
      </c>
      <c r="I23" s="11">
        <f t="shared" si="4"/>
        <v>1.3657407407407406E-2</v>
      </c>
      <c r="J23" s="18">
        <f t="shared" si="2"/>
        <v>420</v>
      </c>
    </row>
    <row r="24" spans="1:10" ht="222" customHeight="1">
      <c r="A24" s="16">
        <v>21</v>
      </c>
      <c r="B24" s="16"/>
      <c r="C24" s="17"/>
      <c r="D24" s="16" t="s">
        <v>26</v>
      </c>
      <c r="E24" s="17"/>
      <c r="F24" s="24"/>
      <c r="G24" s="3">
        <f t="shared" si="7"/>
        <v>251</v>
      </c>
      <c r="H24" s="9">
        <f t="shared" si="8"/>
        <v>4.1501322751322749E-4</v>
      </c>
      <c r="I24" s="11">
        <f t="shared" si="4"/>
        <v>1.3907076719576719E-2</v>
      </c>
      <c r="J24" s="18">
        <f t="shared" si="2"/>
        <v>420</v>
      </c>
    </row>
    <row r="25" spans="1:10" ht="222" customHeight="1">
      <c r="A25" s="16">
        <v>22</v>
      </c>
      <c r="B25" s="16"/>
      <c r="C25" s="17"/>
      <c r="D25" s="16" t="s">
        <v>53</v>
      </c>
      <c r="E25" s="17"/>
      <c r="F25" s="24"/>
      <c r="G25" s="3">
        <f t="shared" si="7"/>
        <v>475</v>
      </c>
      <c r="H25" s="9">
        <f t="shared" si="8"/>
        <v>7.8538359788359795E-4</v>
      </c>
      <c r="I25" s="11">
        <f t="shared" si="4"/>
        <v>1.4322089947089946E-2</v>
      </c>
      <c r="J25" s="18">
        <f t="shared" si="2"/>
        <v>420</v>
      </c>
    </row>
    <row r="26" spans="1:10" ht="222" customHeight="1">
      <c r="A26" s="16">
        <v>23</v>
      </c>
      <c r="B26" s="16"/>
      <c r="C26" s="17"/>
      <c r="D26" s="16" t="s">
        <v>52</v>
      </c>
      <c r="E26" s="17"/>
      <c r="F26" s="24"/>
      <c r="G26" s="3">
        <f t="shared" si="7"/>
        <v>326</v>
      </c>
      <c r="H26" s="9">
        <f t="shared" si="8"/>
        <v>5.3902116402116404E-4</v>
      </c>
      <c r="I26" s="11">
        <f t="shared" si="4"/>
        <v>1.5107473544973543E-2</v>
      </c>
      <c r="J26" s="18">
        <f t="shared" si="2"/>
        <v>420</v>
      </c>
    </row>
    <row r="27" spans="1:10" ht="222" customHeight="1">
      <c r="A27" s="16">
        <v>24</v>
      </c>
      <c r="B27" s="16"/>
      <c r="C27" s="17"/>
      <c r="D27" s="16" t="s">
        <v>37</v>
      </c>
      <c r="E27" s="17"/>
      <c r="F27" s="24"/>
      <c r="G27" s="3">
        <f t="shared" si="7"/>
        <v>205</v>
      </c>
      <c r="H27" s="9">
        <f t="shared" si="8"/>
        <v>3.3895502645502643E-4</v>
      </c>
      <c r="I27" s="11">
        <f t="shared" si="4"/>
        <v>1.5646494708994707E-2</v>
      </c>
      <c r="J27" s="18">
        <f t="shared" si="2"/>
        <v>420</v>
      </c>
    </row>
    <row r="28" spans="1:10" ht="222" customHeight="1">
      <c r="A28" s="16">
        <v>25</v>
      </c>
      <c r="B28" s="16"/>
      <c r="C28" s="17"/>
      <c r="D28" s="16" t="s">
        <v>38</v>
      </c>
      <c r="E28" s="17"/>
      <c r="F28" s="24"/>
      <c r="G28" s="3">
        <f t="shared" si="7"/>
        <v>358</v>
      </c>
      <c r="H28" s="9">
        <f t="shared" si="8"/>
        <v>5.9193121693121688E-4</v>
      </c>
      <c r="I28" s="11">
        <f t="shared" si="4"/>
        <v>1.5985449735449735E-2</v>
      </c>
      <c r="J28" s="18">
        <f t="shared" si="2"/>
        <v>420</v>
      </c>
    </row>
    <row r="29" spans="1:10" ht="222" customHeight="1">
      <c r="A29" s="16">
        <v>26</v>
      </c>
      <c r="B29" s="16"/>
      <c r="C29" s="17"/>
      <c r="D29" s="16" t="s">
        <v>39</v>
      </c>
      <c r="E29" s="17"/>
      <c r="F29" s="24"/>
      <c r="G29" s="3">
        <f t="shared" si="7"/>
        <v>564</v>
      </c>
      <c r="H29" s="9">
        <f t="shared" si="8"/>
        <v>9.3253968253968257E-4</v>
      </c>
      <c r="I29" s="11">
        <f t="shared" si="4"/>
        <v>1.6577380952380951E-2</v>
      </c>
      <c r="J29" s="18">
        <f t="shared" si="2"/>
        <v>420</v>
      </c>
    </row>
    <row r="30" spans="1:10" ht="222" customHeight="1">
      <c r="A30" s="16">
        <v>27</v>
      </c>
      <c r="B30" s="16"/>
      <c r="C30" s="17"/>
      <c r="D30" s="16" t="s">
        <v>40</v>
      </c>
      <c r="E30" s="17"/>
      <c r="F30" s="24"/>
      <c r="G30" s="3">
        <f t="shared" si="7"/>
        <v>368</v>
      </c>
      <c r="H30" s="9">
        <f t="shared" si="8"/>
        <v>6.0846560846560839E-4</v>
      </c>
      <c r="I30" s="11">
        <f t="shared" si="4"/>
        <v>1.7509920634920635E-2</v>
      </c>
      <c r="J30" s="18">
        <f t="shared" si="2"/>
        <v>420</v>
      </c>
    </row>
    <row r="31" spans="1:10" ht="222" customHeight="1">
      <c r="A31" s="16">
        <v>28</v>
      </c>
      <c r="B31" s="16"/>
      <c r="C31" s="17"/>
      <c r="D31" s="16" t="s">
        <v>51</v>
      </c>
      <c r="E31" s="17"/>
      <c r="F31" s="24"/>
      <c r="G31" s="3">
        <f t="shared" si="7"/>
        <v>314</v>
      </c>
      <c r="H31" s="9">
        <f t="shared" si="8"/>
        <v>5.1917989417989423E-4</v>
      </c>
      <c r="I31" s="11">
        <f t="shared" si="4"/>
        <v>1.8118386243386242E-2</v>
      </c>
      <c r="J31" s="18">
        <f t="shared" si="2"/>
        <v>420</v>
      </c>
    </row>
    <row r="32" spans="1:10" ht="222" customHeight="1">
      <c r="A32" s="16">
        <v>29</v>
      </c>
      <c r="B32" s="16"/>
      <c r="C32" s="17"/>
      <c r="D32" s="16" t="s">
        <v>41</v>
      </c>
      <c r="E32" s="17"/>
      <c r="F32" s="24"/>
      <c r="G32" s="3">
        <f t="shared" si="7"/>
        <v>478</v>
      </c>
      <c r="H32" s="9">
        <f t="shared" si="8"/>
        <v>7.9034391534391524E-4</v>
      </c>
      <c r="I32" s="11">
        <f t="shared" si="4"/>
        <v>1.8637566137566137E-2</v>
      </c>
      <c r="J32" s="18">
        <f t="shared" si="2"/>
        <v>420</v>
      </c>
    </row>
    <row r="33" spans="1:10" ht="222" customHeight="1">
      <c r="A33" s="16">
        <v>30</v>
      </c>
      <c r="B33" s="16"/>
      <c r="C33" s="17"/>
      <c r="D33" s="16" t="s">
        <v>50</v>
      </c>
      <c r="E33" s="17"/>
      <c r="F33" s="24"/>
      <c r="G33" s="3">
        <f t="shared" si="7"/>
        <v>152</v>
      </c>
      <c r="H33" s="9">
        <f t="shared" si="8"/>
        <v>2.5132275132275136E-4</v>
      </c>
      <c r="I33" s="11">
        <f t="shared" si="4"/>
        <v>1.9427910052910051E-2</v>
      </c>
      <c r="J33" s="18">
        <f t="shared" si="2"/>
        <v>420</v>
      </c>
    </row>
    <row r="34" spans="1:10" ht="222" customHeight="1">
      <c r="A34" s="16" t="s">
        <v>35</v>
      </c>
      <c r="B34" s="16"/>
      <c r="C34" s="17"/>
      <c r="D34" s="16" t="s">
        <v>42</v>
      </c>
      <c r="E34" s="17"/>
      <c r="F34" s="24"/>
      <c r="G34" s="3">
        <f t="shared" si="7"/>
        <v>386</v>
      </c>
      <c r="H34" s="9">
        <f t="shared" si="8"/>
        <v>6.3822751322751322E-4</v>
      </c>
      <c r="I34" s="11">
        <f t="shared" si="4"/>
        <v>1.9679232804232803E-2</v>
      </c>
      <c r="J34" s="18">
        <f t="shared" si="2"/>
        <v>420</v>
      </c>
    </row>
    <row r="35" spans="1:10" ht="222" customHeight="1">
      <c r="A35" s="16">
        <v>32</v>
      </c>
      <c r="B35" s="16"/>
      <c r="C35" s="17"/>
      <c r="D35" s="16" t="s">
        <v>49</v>
      </c>
      <c r="E35" s="17"/>
      <c r="F35" s="24"/>
      <c r="G35" s="3">
        <f t="shared" si="7"/>
        <v>371</v>
      </c>
      <c r="H35" s="9">
        <f t="shared" si="8"/>
        <v>6.134259259259259E-4</v>
      </c>
      <c r="I35" s="11">
        <f t="shared" si="4"/>
        <v>2.0317460317460317E-2</v>
      </c>
      <c r="J35" s="18">
        <f t="shared" si="2"/>
        <v>420</v>
      </c>
    </row>
    <row r="36" spans="1:10" ht="222" customHeight="1">
      <c r="A36" s="16">
        <v>33</v>
      </c>
      <c r="B36" s="16"/>
      <c r="C36" s="17"/>
      <c r="D36" s="16" t="s">
        <v>48</v>
      </c>
      <c r="E36" s="17"/>
      <c r="F36" s="24"/>
      <c r="G36" s="3">
        <f t="shared" si="7"/>
        <v>219</v>
      </c>
      <c r="H36" s="9">
        <f t="shared" si="8"/>
        <v>3.6210317460317465E-4</v>
      </c>
      <c r="I36" s="11">
        <f t="shared" si="4"/>
        <v>2.0930886243386244E-2</v>
      </c>
      <c r="J36" s="18">
        <f t="shared" si="2"/>
        <v>420</v>
      </c>
    </row>
    <row r="37" spans="1:10" ht="222" customHeight="1">
      <c r="A37" s="16">
        <v>34</v>
      </c>
      <c r="B37" s="16"/>
      <c r="C37" s="17"/>
      <c r="D37" s="16" t="s">
        <v>47</v>
      </c>
      <c r="E37" s="17"/>
      <c r="F37" s="24"/>
      <c r="G37" s="3">
        <f t="shared" si="7"/>
        <v>390</v>
      </c>
      <c r="H37" s="9">
        <f t="shared" si="8"/>
        <v>6.4484126984126983E-4</v>
      </c>
      <c r="I37" s="11">
        <f t="shared" si="4"/>
        <v>2.1292989417989419E-2</v>
      </c>
      <c r="J37" s="18">
        <f t="shared" si="2"/>
        <v>420</v>
      </c>
    </row>
    <row r="38" spans="1:10" ht="222" customHeight="1">
      <c r="A38" s="16">
        <v>35</v>
      </c>
      <c r="B38" s="16"/>
      <c r="C38" s="17"/>
      <c r="D38" s="16" t="s">
        <v>27</v>
      </c>
      <c r="E38" s="17"/>
      <c r="F38" s="24"/>
      <c r="G38" s="3">
        <f t="shared" si="7"/>
        <v>453</v>
      </c>
      <c r="H38" s="9">
        <f t="shared" si="8"/>
        <v>7.4900793650793641E-4</v>
      </c>
      <c r="I38" s="11">
        <f t="shared" si="4"/>
        <v>2.193783068783069E-2</v>
      </c>
      <c r="J38" s="18">
        <f t="shared" si="2"/>
        <v>420</v>
      </c>
    </row>
    <row r="39" spans="1:10" ht="222" customHeight="1">
      <c r="A39" s="16">
        <v>36</v>
      </c>
      <c r="B39" s="16"/>
      <c r="C39" s="17"/>
      <c r="D39" s="16" t="s">
        <v>46</v>
      </c>
      <c r="E39" s="17"/>
      <c r="F39" s="24"/>
      <c r="G39" s="3">
        <f t="shared" si="7"/>
        <v>262</v>
      </c>
      <c r="H39" s="9">
        <f t="shared" si="8"/>
        <v>4.3320105820105821E-4</v>
      </c>
      <c r="I39" s="11">
        <f t="shared" si="4"/>
        <v>2.2686838624338627E-2</v>
      </c>
      <c r="J39" s="18">
        <f t="shared" si="2"/>
        <v>420</v>
      </c>
    </row>
    <row r="40" spans="1:10" ht="222" customHeight="1">
      <c r="A40" s="16">
        <v>37</v>
      </c>
      <c r="B40" s="16"/>
      <c r="C40" s="17"/>
      <c r="D40" s="16" t="s">
        <v>28</v>
      </c>
      <c r="E40" s="17"/>
      <c r="F40" s="24"/>
      <c r="G40" s="3">
        <f t="shared" si="7"/>
        <v>412</v>
      </c>
      <c r="H40" s="9">
        <f t="shared" si="8"/>
        <v>6.8121693121693115E-4</v>
      </c>
      <c r="I40" s="11">
        <f t="shared" si="4"/>
        <v>2.3120039682539686E-2</v>
      </c>
      <c r="J40" s="18">
        <f t="shared" si="2"/>
        <v>420</v>
      </c>
    </row>
    <row r="41" spans="1:10" ht="222" customHeight="1">
      <c r="A41" s="16">
        <v>38</v>
      </c>
      <c r="B41" s="16"/>
      <c r="C41" s="17"/>
      <c r="D41" s="16" t="s">
        <v>43</v>
      </c>
      <c r="E41" s="17"/>
      <c r="F41" s="24"/>
      <c r="G41" s="3">
        <f t="shared" si="7"/>
        <v>318</v>
      </c>
      <c r="H41" s="9">
        <f t="shared" si="8"/>
        <v>5.2579365079365083E-4</v>
      </c>
      <c r="I41" s="11">
        <f t="shared" si="4"/>
        <v>2.3801256613756618E-2</v>
      </c>
      <c r="J41" s="18">
        <f t="shared" si="2"/>
        <v>420</v>
      </c>
    </row>
    <row r="42" spans="1:10" ht="222" customHeight="1">
      <c r="A42" s="16">
        <v>39</v>
      </c>
      <c r="B42" s="16"/>
      <c r="C42" s="17"/>
      <c r="D42" s="16" t="s">
        <v>30</v>
      </c>
      <c r="E42" s="17"/>
      <c r="F42" s="24"/>
      <c r="G42" s="3">
        <f t="shared" si="7"/>
        <v>323</v>
      </c>
      <c r="H42" s="9">
        <f t="shared" si="8"/>
        <v>5.3406084656084664E-4</v>
      </c>
      <c r="I42" s="11">
        <f t="shared" si="4"/>
        <v>2.432705026455027E-2</v>
      </c>
      <c r="J42" s="18">
        <f t="shared" si="2"/>
        <v>420</v>
      </c>
    </row>
    <row r="43" spans="1:10" ht="222" customHeight="1">
      <c r="A43" s="16">
        <v>40</v>
      </c>
      <c r="B43" s="16"/>
      <c r="C43" s="17"/>
      <c r="D43" s="16" t="s">
        <v>45</v>
      </c>
      <c r="E43" s="17"/>
      <c r="F43" s="24"/>
      <c r="G43" s="3">
        <f t="shared" si="7"/>
        <v>350</v>
      </c>
      <c r="H43" s="9">
        <f t="shared" si="8"/>
        <v>5.7870370370370367E-4</v>
      </c>
      <c r="I43" s="11">
        <f t="shared" si="4"/>
        <v>2.4861111111111115E-2</v>
      </c>
      <c r="J43" s="18">
        <f t="shared" si="2"/>
        <v>420</v>
      </c>
    </row>
    <row r="44" spans="1:10" ht="222" customHeight="1">
      <c r="A44" s="16">
        <v>41</v>
      </c>
      <c r="B44" s="16"/>
      <c r="C44" s="17"/>
      <c r="D44" s="16" t="s">
        <v>44</v>
      </c>
      <c r="E44" s="17"/>
      <c r="F44" s="24"/>
      <c r="G44" s="3">
        <f t="shared" si="7"/>
        <v>552</v>
      </c>
      <c r="H44" s="9">
        <f t="shared" si="8"/>
        <v>9.1269841269841275E-4</v>
      </c>
      <c r="I44" s="11">
        <f t="shared" si="4"/>
        <v>2.5439814814814818E-2</v>
      </c>
      <c r="J44" s="18">
        <f t="shared" si="2"/>
        <v>420</v>
      </c>
    </row>
    <row r="45" spans="1:10" ht="222" customHeight="1">
      <c r="A45" s="16">
        <v>42</v>
      </c>
      <c r="B45" s="16"/>
      <c r="C45" s="17"/>
      <c r="D45" s="16" t="s">
        <v>31</v>
      </c>
      <c r="E45" s="17"/>
      <c r="F45" s="24"/>
      <c r="G45" s="3">
        <f t="shared" si="7"/>
        <v>328</v>
      </c>
      <c r="H45" s="9">
        <f t="shared" si="8"/>
        <v>5.4232804232804235E-4</v>
      </c>
      <c r="I45" s="11">
        <f t="shared" si="4"/>
        <v>2.6352513227513231E-2</v>
      </c>
      <c r="J45" s="18">
        <f t="shared" si="2"/>
        <v>420</v>
      </c>
    </row>
    <row r="46" spans="1:10" ht="222" customHeight="1">
      <c r="A46" s="16">
        <v>43</v>
      </c>
      <c r="B46" s="16"/>
      <c r="C46" s="17"/>
      <c r="D46" s="16" t="s">
        <v>32</v>
      </c>
      <c r="E46" s="17"/>
      <c r="F46" s="24"/>
      <c r="G46" s="3">
        <f t="shared" si="7"/>
        <v>382</v>
      </c>
      <c r="H46" s="9">
        <f t="shared" si="8"/>
        <v>6.3161375661375662E-4</v>
      </c>
      <c r="I46" s="11">
        <f t="shared" si="4"/>
        <v>2.6894841269841274E-2</v>
      </c>
      <c r="J46" s="18">
        <f t="shared" si="2"/>
        <v>420</v>
      </c>
    </row>
    <row r="47" spans="1:10" ht="222" customHeight="1">
      <c r="A47" s="16">
        <v>44</v>
      </c>
      <c r="B47" s="16"/>
      <c r="C47" s="17"/>
      <c r="D47" s="16" t="s">
        <v>33</v>
      </c>
      <c r="E47" s="17"/>
      <c r="F47" s="24"/>
      <c r="G47" s="3">
        <f t="shared" si="7"/>
        <v>185</v>
      </c>
      <c r="H47" s="9">
        <f t="shared" si="8"/>
        <v>3.0588624338624335E-4</v>
      </c>
      <c r="I47" s="11">
        <f t="shared" si="4"/>
        <v>2.7526455026455031E-2</v>
      </c>
      <c r="J47" s="18">
        <f t="shared" si="2"/>
        <v>420</v>
      </c>
    </row>
    <row r="48" spans="1:10" ht="30">
      <c r="A48" s="16"/>
      <c r="B48" s="17"/>
      <c r="C48" s="16" t="s">
        <v>15</v>
      </c>
      <c r="D48" s="16" t="s">
        <v>29</v>
      </c>
      <c r="E48" s="16" t="s">
        <v>16</v>
      </c>
      <c r="F48" s="24"/>
      <c r="G48" s="3">
        <f t="shared" si="7"/>
        <v>46</v>
      </c>
      <c r="H48" s="9">
        <f t="shared" si="8"/>
        <v>1.1408730158730159E-4</v>
      </c>
      <c r="I48" s="11">
        <f t="shared" si="4"/>
        <v>2.7832341269841274E-2</v>
      </c>
      <c r="J48" s="18">
        <v>280</v>
      </c>
    </row>
    <row r="49" spans="1:10">
      <c r="A49" s="16">
        <v>31</v>
      </c>
      <c r="B49" s="17"/>
      <c r="C49" s="16" t="s">
        <v>17</v>
      </c>
      <c r="D49" s="17"/>
      <c r="E49" s="16" t="s">
        <v>18</v>
      </c>
      <c r="F49" s="23">
        <v>4.6296296296296293E-4</v>
      </c>
      <c r="G49" s="3">
        <f t="shared" si="7"/>
        <v>0</v>
      </c>
      <c r="H49" s="9">
        <f t="shared" si="1"/>
        <v>4.6296296296296293E-4</v>
      </c>
      <c r="I49" s="11">
        <f t="shared" si="4"/>
        <v>2.7946428571428577E-2</v>
      </c>
      <c r="J49" s="18">
        <v>280</v>
      </c>
    </row>
    <row r="50" spans="1:10">
      <c r="G50" s="3">
        <f t="shared" si="7"/>
        <v>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2022-09-26T22:32:20Z</dcterms:modified>
</cp:coreProperties>
</file>